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60" yWindow="-60" windowWidth="20580" windowHeight="11640" tabRatio="757"/>
  </bookViews>
  <sheets>
    <sheet name="итог" sheetId="3" r:id="rId1"/>
  </sheets>
  <externalReferences>
    <externalReference r:id="rId2"/>
  </externalReferences>
  <definedNames>
    <definedName name="_1">'[1]ОПТ 191120'!$L$2:$L$49</definedName>
    <definedName name="_2">'[1]ОПТ 191120'!$N$2:$N$49</definedName>
    <definedName name="_3">'[1]ОПТ 191120'!$P$2:$P$49</definedName>
    <definedName name="_4">'[1]ОПТ 191120'!$R$2:$R$49</definedName>
    <definedName name="_xlnm._FilterDatabase" localSheetId="0" hidden="1">итог!#REF!</definedName>
    <definedName name="Артикул">'[1]ОПТ 191120'!$B$2:$B$49</definedName>
    <definedName name="_xlnm.Database">#REF!</definedName>
    <definedName name="Барт_П1_Продажа_в_магазины">'[1]ОПТ 191120'!$AB$2:$AB$49</definedName>
    <definedName name="Варшавка_П1_Продажа_в_магазины">'[1]ОПТ 191120'!$X$2:$X$49</definedName>
    <definedName name="Вешняки_ОПТ_П1_Продажа_в_магазины">'[1]ОПТ 191120'!$AJ$2:$AJ$49</definedName>
    <definedName name="Включен_в_прайс">'[1]ОПТ 191120'!$C$2:$C$49</definedName>
    <definedName name="Группа_закупки">'[1]ОПТ 191120'!$V$2:$V$49</definedName>
    <definedName name="Дмитровка_П1_Продажа_в_магазины">'[1]ОПТ 191120'!$Z$2:$Z$49</definedName>
    <definedName name="Екатеринбург_П1_Продажа_в_магазины">'[1]ОПТ 191120'!$AD$2:$AD$49</definedName>
    <definedName name="Закупочная">'[1]ОПТ 191120'!$J$2:$J$49</definedName>
    <definedName name="Код_группы_закупки">'[1]ОПТ 191120'!$W$2:$W$49</definedName>
    <definedName name="Код_доп._категории_товара">'[1]ОПТ 191120'!$G$2:$G$49</definedName>
    <definedName name="Код_категории_товара">'[1]ОПТ 191120'!$F$2:$F$49</definedName>
    <definedName name="Код_товара">'[1]ОПТ 191120'!$A$2:$A$49</definedName>
    <definedName name="Котляково_П1_Продажа_в_магазины">'[1]ОПТ 191120'!$AE$2:$AE$49</definedName>
    <definedName name="Красногорск__бывш.Строгино__П1_Продажа_в_магазины">'[1]ОПТ 191120'!$AH$2:$AH$49</definedName>
    <definedName name="Люберцы_П1_Продажа_в_магазины">'[1]ОПТ 191120'!$Y$2:$Y$49</definedName>
    <definedName name="Марусино_хранение_П1_Продажа_в_магазины">'[1]ОПТ 191120'!$AK$2:$AK$49</definedName>
    <definedName name="Машково___2_П1_Продажа_в_магазины">'[1]ОПТ 191120'!$AL$2:$AL$49</definedName>
    <definedName name="Машково_П1_Продажа_в_магазины">'[1]ОПТ 191120'!$AC$2:$AC$49</definedName>
    <definedName name="Наименование_товара">'[1]ОПТ 191120'!$E$2:$E$49</definedName>
    <definedName name="Нижний_Московское__Новый__П1_Продажа_в_магазины">'[1]ОПТ 191120'!$AM$2:$AM$49</definedName>
    <definedName name="Нижний_Новгород_П1_Продажа_в_магазины">'[1]ОПТ 191120'!$AA$2:$AA$49</definedName>
    <definedName name="Нижний_Полевая_П1_Продажа_в_магазины">'[1]ОПТ 191120'!$AG$2:$AG$49</definedName>
    <definedName name="Новая_ЦГ">'[1]ОПТ 191120'!$I$2:$I$49</definedName>
    <definedName name="_xlnm.Print_Area" localSheetId="0">итог!$A$1:$J$67</definedName>
    <definedName name="Опт__П1_Итого_продажа">'[1]ОПТ 191120'!$S$2:$S$49</definedName>
    <definedName name="Опт_П1_Продажа_в_магазины">'[1]ОПТ 191120'!$T$2:$T$49</definedName>
    <definedName name="Оптовая_0___для_магазинов">'[1]ОПТ 191120'!$K$2:$K$49</definedName>
    <definedName name="Оптовая_3">'[1]ОПТ 191120'!$M$2:$M$49</definedName>
    <definedName name="Оптовая_4___спецпредложение">'[1]ОПТ 191120'!$O$2:$O$49</definedName>
    <definedName name="Оптовые_цены_отслеживает_менеджер">'[1]ОПТ 191120'!$D$2:$D$49</definedName>
    <definedName name="Пермь_П1_Продажа_в_магазины">'[1]ОПТ 191120'!$AF$2:$AF$49</definedName>
    <definedName name="Розница_П1_Итого_продажа">'[1]ОПТ 191120'!$U$2:$U$49</definedName>
    <definedName name="Розничная">'[1]ОПТ 191120'!$Q$2:$Q$49</definedName>
    <definedName name="Рябиновая_П1_Продажа_в_магазины">'[1]ОПТ 191120'!$AI$2:$AI$49</definedName>
    <definedName name="Ценовая_группа_для_группы_закупки">'[1]ОПТ 191120'!$H$2:$H$49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7" i="3" l="1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</calcChain>
</file>

<file path=xl/sharedStrings.xml><?xml version="1.0" encoding="utf-8"?>
<sst xmlns="http://schemas.openxmlformats.org/spreadsheetml/2006/main" count="205" uniqueCount="204">
  <si>
    <t>240Л-1005114-А</t>
  </si>
  <si>
    <t>260-1004100-Д-01</t>
  </si>
  <si>
    <t>245-3509115-А</t>
  </si>
  <si>
    <t>50Л-1005121</t>
  </si>
  <si>
    <t>068587</t>
  </si>
  <si>
    <t>052908</t>
  </si>
  <si>
    <t>163000</t>
  </si>
  <si>
    <t>131261</t>
  </si>
  <si>
    <t>726674</t>
  </si>
  <si>
    <t>260-1003032</t>
  </si>
  <si>
    <t>748958</t>
  </si>
  <si>
    <t>Крышка клапанная Д-260 ММЗ</t>
  </si>
  <si>
    <t>260-1005114-Ч</t>
  </si>
  <si>
    <t>605479</t>
  </si>
  <si>
    <t>Маховик Д-260.1 ММЗ</t>
  </si>
  <si>
    <t>Натяжитель ремня компрессора (ЗиЛ, МАЗ-4370, Д-245.9, Д-245.9Е2, Д-245.30Е2) в сборе ММЗ</t>
  </si>
  <si>
    <t>Венец маховика МТЗ под пускач 119 зубьев ММЗ</t>
  </si>
  <si>
    <t>Маховик МТЗ под пускач 119 зубьев ММЗ</t>
  </si>
  <si>
    <t>260-1004045-В-07</t>
  </si>
  <si>
    <t>Гильза с поршнем Д-245,Д-260 (гильза,поршень,пор/кол, 38мм) ММЗ</t>
  </si>
  <si>
    <t>Шатун Д-260 d=38мм ММЗ</t>
  </si>
  <si>
    <t>245-1004100-Д</t>
  </si>
  <si>
    <t>581296</t>
  </si>
  <si>
    <t>Шатун Д-245.2S2,Д-245.2S3 Stage-2,Stage-3 d=42мм ММЗ</t>
  </si>
  <si>
    <t>Д-243-91Б</t>
  </si>
  <si>
    <t>259907</t>
  </si>
  <si>
    <t>Двигатель Д-243-91Б (МТЗ-80,82) 81 л.с. cцепление Русдиск (лепестковое) (с ЗИП) ММЗ</t>
  </si>
  <si>
    <t>260-1308050-А</t>
  </si>
  <si>
    <t>149738</t>
  </si>
  <si>
    <t>Вентилятор Д-260 металл (6 лопастей) ММЗ</t>
  </si>
  <si>
    <t>260-1109015</t>
  </si>
  <si>
    <t>748948</t>
  </si>
  <si>
    <t>Воздухоочиститель МТЗ Д-260 в сборе ММЗ</t>
  </si>
  <si>
    <t>245-1002021-А1У-10</t>
  </si>
  <si>
    <t>165975</t>
  </si>
  <si>
    <t>Гильза Д-243,Д-245,Д-260 ММЗ</t>
  </si>
  <si>
    <t>245-1004045-Г-02</t>
  </si>
  <si>
    <t>713375</t>
  </si>
  <si>
    <t>Гильза с поршнем Д-245.7Е3 (гильза,поршень,пор/кол, 38мм) ЕВРО-3 ММЗ</t>
  </si>
  <si>
    <t>260-1009010-А</t>
  </si>
  <si>
    <t>134065</t>
  </si>
  <si>
    <t>Картер Д-260 масляный ММЗ</t>
  </si>
  <si>
    <t>245-1003122</t>
  </si>
  <si>
    <t>074024</t>
  </si>
  <si>
    <t>Колпак ЗИЛ-5301 крышки головки блока ММЗ</t>
  </si>
  <si>
    <t>Ссылка</t>
  </si>
  <si>
    <t>Код</t>
  </si>
  <si>
    <t>Артикул</t>
  </si>
  <si>
    <t>Наименование</t>
  </si>
  <si>
    <t>Наличие</t>
  </si>
  <si>
    <t>Спеццена</t>
  </si>
  <si>
    <t>Оптовая 3</t>
  </si>
  <si>
    <t>Оптовая 2</t>
  </si>
  <si>
    <t>Оптовая 1</t>
  </si>
  <si>
    <t>Оптовая 4</t>
  </si>
  <si>
    <t>109636</t>
  </si>
  <si>
    <t>245-1005015-А</t>
  </si>
  <si>
    <t>Вал коленчатый ЗИЛ-5301 под 2 шпонки,шлиц (7 отверстий) ММЗ</t>
  </si>
  <si>
    <t>124127</t>
  </si>
  <si>
    <t>245.9-1005015-08</t>
  </si>
  <si>
    <t>Вал коленчатый ЗИЛ-5301,ПАЗ-4230 (конус) ЕВРО-3 под 3 шпонки (7 отверстий) ММЗ</t>
  </si>
  <si>
    <t>156674</t>
  </si>
  <si>
    <t>245.30-1005015-08</t>
  </si>
  <si>
    <t>Вал коленчатый МАЗ-4370 ЕВРО-3 под 3 шпонки,конус (9 отверстий) ММЗ</t>
  </si>
  <si>
    <t>044047</t>
  </si>
  <si>
    <t>243-1005015</t>
  </si>
  <si>
    <t>Вал коленчатый МТЗ под 2-шпонки,шлиц (7 отверстий) ММЗ</t>
  </si>
  <si>
    <t>094451</t>
  </si>
  <si>
    <t>245-1006012-Б1</t>
  </si>
  <si>
    <t>Вал распределительный ЗИЛ-5301,Д-245 с заглушкой ММЗ</t>
  </si>
  <si>
    <t>131268</t>
  </si>
  <si>
    <t>260-1005042</t>
  </si>
  <si>
    <t>Маслоотражатель Д-260 передний ММЗ</t>
  </si>
  <si>
    <t>155959</t>
  </si>
  <si>
    <t>240-1005115-Л-06</t>
  </si>
  <si>
    <t>Маховик ГАЗ-33104 "Валдай" Евро-3 ММЗ</t>
  </si>
  <si>
    <t>953908</t>
  </si>
  <si>
    <t>240-1005114-Л-01</t>
  </si>
  <si>
    <t>Маховик ПАЗ дв.ММЗ ЕВРО-2 (7 отверстий) ММЗ</t>
  </si>
  <si>
    <t>046026</t>
  </si>
  <si>
    <t>240-3707140-А</t>
  </si>
  <si>
    <t>Бачок МТЗ электрофакельного подогревателя ММЗ</t>
  </si>
  <si>
    <t>479824</t>
  </si>
  <si>
    <t>3LD-1002001</t>
  </si>
  <si>
    <t>Блок цилиндров MMZ-3LD (3-цил.дв.) ММЗ</t>
  </si>
  <si>
    <t>717056</t>
  </si>
  <si>
    <t>245Е4-1002001-02</t>
  </si>
  <si>
    <t>Блок цилиндров Д-245.9Е4,ПАЗ ЕВРО-4 ММЗ</t>
  </si>
  <si>
    <t>748947</t>
  </si>
  <si>
    <t>260-1005054</t>
  </si>
  <si>
    <t>Болт Д-260 МТЗ шкива коленвала ММЗ</t>
  </si>
  <si>
    <t>479826</t>
  </si>
  <si>
    <t>3LD-1005015</t>
  </si>
  <si>
    <t>Вал коленчатый MMZ-3LD (3-цил.дв.) с шестерней С/О ММЗ</t>
  </si>
  <si>
    <t>108893</t>
  </si>
  <si>
    <t>245.9-1005015</t>
  </si>
  <si>
    <t>Вал коленчатый ЗИЛ-5301,ПАЗ-4230 (конус) ЕВРО-2 под 2 или 3 шпонки (7 отверстий) ММЗ</t>
  </si>
  <si>
    <t>933538</t>
  </si>
  <si>
    <t>245.9-1005015-24</t>
  </si>
  <si>
    <t>Вал коленчатый ЗИЛ-5301,ПАЗ-4230 (конус) ЕВРО-4 под 3 шпонки (7 отверстий) ММЗ</t>
  </si>
  <si>
    <t>479827</t>
  </si>
  <si>
    <t>3LD-1006015</t>
  </si>
  <si>
    <t>Вал распределительный MMZ-3LD (3-цил.дв.) ММЗ</t>
  </si>
  <si>
    <t>913691</t>
  </si>
  <si>
    <t>245Е4-1006015</t>
  </si>
  <si>
    <t>Вал распределительный Д-245 ЕВРО-4 ММЗ</t>
  </si>
  <si>
    <t>036613</t>
  </si>
  <si>
    <t>240-1109015-А-02</t>
  </si>
  <si>
    <t>Воздухоочиститель МТЗ Д-243 в сборе ММЗ</t>
  </si>
  <si>
    <t>131267</t>
  </si>
  <si>
    <t>260-1005046</t>
  </si>
  <si>
    <t>Гайка Д-260 коленвала ММЗ</t>
  </si>
  <si>
    <t>044465</t>
  </si>
  <si>
    <t>240-1003012-А1</t>
  </si>
  <si>
    <t>Головка блока МТЗ,Д-243 цилиндров в сборе ММЗ</t>
  </si>
  <si>
    <t>776091</t>
  </si>
  <si>
    <t>245.7Е4-1002085-Б</t>
  </si>
  <si>
    <t>Горловина ГАЗ-3309,ПАЗ-3205 ММЗ-245.7Е4 маслозаливная Евро-4 ММЗ</t>
  </si>
  <si>
    <t>177608</t>
  </si>
  <si>
    <t>Д-243-91М</t>
  </si>
  <si>
    <t>Двигатель Д-243-91 (МТЗ-80,82) 81 л.с. сцепление БЗТДиА (рычажное)(с ЗИП) ММЗ</t>
  </si>
  <si>
    <t>102002</t>
  </si>
  <si>
    <t>Д-245.9-402М</t>
  </si>
  <si>
    <t>Двигатель Д-245.9-402 (ЗИЛ-4329) 24V 136 л.с. ММЗ</t>
  </si>
  <si>
    <t>640590</t>
  </si>
  <si>
    <t>Д-260.2-530</t>
  </si>
  <si>
    <t>Двигатель Д-260.2-530 (МТЗ-1221) c ЭФП 130л.с. с ЗИП ММЗ</t>
  </si>
  <si>
    <t>865162</t>
  </si>
  <si>
    <t>245-1002312-В</t>
  </si>
  <si>
    <t>Картер Д-245,Д-260 маховика ММЗ</t>
  </si>
  <si>
    <t>899124</t>
  </si>
  <si>
    <t>245-1002022-Р-02</t>
  </si>
  <si>
    <t>Кольцо Д-245,Д-246,ЗИЛ-5301 гильзы цилиндров уплотнительное 2шт. ММЗ</t>
  </si>
  <si>
    <t>150920</t>
  </si>
  <si>
    <t>245-1005132</t>
  </si>
  <si>
    <t>Кольцо ЗИЛ-5301,МАЗ-4370,Д-245 внутреннее коленвала ММЗ</t>
  </si>
  <si>
    <t>150919</t>
  </si>
  <si>
    <t>245-1005133</t>
  </si>
  <si>
    <t>Кольцо ЗИЛ-5301,МАЗ-4370,Д-245 наружное коленвала ММЗ</t>
  </si>
  <si>
    <t>082027</t>
  </si>
  <si>
    <t>240-1002300</t>
  </si>
  <si>
    <t>Корпус ЗИЛ-5301 сальника коленвала заднего ММЗ</t>
  </si>
  <si>
    <t>494263</t>
  </si>
  <si>
    <t>260-1017010-А</t>
  </si>
  <si>
    <t>Корпус фильтра Д-260 масляного в сборе ММЗ</t>
  </si>
  <si>
    <t>589734</t>
  </si>
  <si>
    <t>240-1109280</t>
  </si>
  <si>
    <t>Кронштейн Д-243,Д-245,Д-246 воздухоочистителя ММЗ</t>
  </si>
  <si>
    <t>509446</t>
  </si>
  <si>
    <t>240-1001015-А1</t>
  </si>
  <si>
    <t>Опора двигателя Д-243,Д-245 передняя ММЗ</t>
  </si>
  <si>
    <t>276623</t>
  </si>
  <si>
    <t>3LD-1007100</t>
  </si>
  <si>
    <t>Ось MMZ-3LD коромысел в сборе ММЗ</t>
  </si>
  <si>
    <t>090028</t>
  </si>
  <si>
    <t>50-1007102-А1</t>
  </si>
  <si>
    <t>Ось ЗИЛ-5301 коромысел ММЗ</t>
  </si>
  <si>
    <t>984987</t>
  </si>
  <si>
    <t>240-1307044-А</t>
  </si>
  <si>
    <t>Патрубок Д-243 насоса водяного ММЗ</t>
  </si>
  <si>
    <t>748951</t>
  </si>
  <si>
    <t>260-1307048</t>
  </si>
  <si>
    <t>Патрубок Д-260 насоса водяного ММЗ</t>
  </si>
  <si>
    <t>849669</t>
  </si>
  <si>
    <t>260-1307046-Б-01</t>
  </si>
  <si>
    <t>717059</t>
  </si>
  <si>
    <t>240-1003222-В</t>
  </si>
  <si>
    <t>Патрубок МТЗ,Д-243 коллектора впускного MMЗ</t>
  </si>
  <si>
    <t>728494</t>
  </si>
  <si>
    <t>240-1004021-ДУ-02</t>
  </si>
  <si>
    <t>Поршень двигателя Д-243 ММЗ</t>
  </si>
  <si>
    <t>166058</t>
  </si>
  <si>
    <t>260-1004021-ВУ-01</t>
  </si>
  <si>
    <t>Поршень двигателя Д-245 Евро-0 палец 38 мм ММЗ</t>
  </si>
  <si>
    <t>201146</t>
  </si>
  <si>
    <t>245-1004021-ГУ-01</t>
  </si>
  <si>
    <t>Поршень двигателя Д-245.7Е3,ГАЗ ЕВРО-3 палец 38мм ММЗ</t>
  </si>
  <si>
    <t>055779</t>
  </si>
  <si>
    <t>240-1007152-Б-01</t>
  </si>
  <si>
    <t>Стойка Д-243,Д-245,Д-260 оси коромысел средняя ММЗ</t>
  </si>
  <si>
    <t>670701</t>
  </si>
  <si>
    <t>245-1003270-Б</t>
  </si>
  <si>
    <t>Труба Д-245.7Е2 воздухоподводящая ММЗ</t>
  </si>
  <si>
    <t>116626</t>
  </si>
  <si>
    <t>240-1104300</t>
  </si>
  <si>
    <t>Трубка ЗИЛ-5301,МТЗ прямая ММЗ</t>
  </si>
  <si>
    <t>102123</t>
  </si>
  <si>
    <t>260-1013015</t>
  </si>
  <si>
    <t>Фланец Д-260 теплообменника ММЗ</t>
  </si>
  <si>
    <t>494272</t>
  </si>
  <si>
    <t>240-1004100</t>
  </si>
  <si>
    <t>Шатун Д-242,243,245,МТЗ-80,82 d=38мм ММЗ</t>
  </si>
  <si>
    <t>546169</t>
  </si>
  <si>
    <t>260-1006240-В1</t>
  </si>
  <si>
    <t>Шестерня Д-245,Д-260 газораспределения промежуточная Z=47 угол наклона 15° Н/О со втулкой ММЗ</t>
  </si>
  <si>
    <t>546167</t>
  </si>
  <si>
    <t>260-1006214-В1</t>
  </si>
  <si>
    <t>Шестерня Д-245,Д-260 распредвала Z=54 ММЗ</t>
  </si>
  <si>
    <t>627149</t>
  </si>
  <si>
    <t>240-3701060-Б</t>
  </si>
  <si>
    <t>Щиток Д-243,МТЗ генератора плоский ММЗ</t>
  </si>
  <si>
    <t>636252</t>
  </si>
  <si>
    <t>240-3701060-А</t>
  </si>
  <si>
    <t>Щиток МТЗ генератора П-образный ММЗ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</si>
</sst>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_-;\-* #,##0.00_-;_-* &quot;-&quot;??_-;_-@_-"/>
  </numFmts>
  <fonts count="1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106" fillId="2" borderId="0" applyNumberFormat="0" applyBorder="0" applyAlignment="0" applyProtection="0"/>
    <xf numFmtId="0" fontId="106" fillId="3" borderId="0" applyNumberFormat="0" applyBorder="0" applyAlignment="0" applyProtection="0"/>
    <xf numFmtId="0" fontId="106" fillId="4" borderId="0" applyNumberFormat="0" applyBorder="0" applyAlignment="0" applyProtection="0"/>
    <xf numFmtId="0" fontId="106" fillId="5" borderId="0" applyNumberFormat="0" applyBorder="0" applyAlignment="0" applyProtection="0"/>
    <xf numFmtId="0" fontId="106" fillId="6" borderId="0" applyNumberFormat="0" applyBorder="0" applyAlignment="0" applyProtection="0"/>
    <xf numFmtId="0" fontId="106" fillId="7" borderId="0" applyNumberFormat="0" applyBorder="0" applyAlignment="0" applyProtection="0"/>
    <xf numFmtId="0" fontId="106" fillId="8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5" borderId="0" applyNumberFormat="0" applyBorder="0" applyAlignment="0" applyProtection="0"/>
    <xf numFmtId="0" fontId="106" fillId="8" borderId="0" applyNumberFormat="0" applyBorder="0" applyAlignment="0" applyProtection="0"/>
    <xf numFmtId="0" fontId="106" fillId="11" borderId="0" applyNumberFormat="0" applyBorder="0" applyAlignment="0" applyProtection="0"/>
    <xf numFmtId="0" fontId="107" fillId="12" borderId="0" applyNumberFormat="0" applyBorder="0" applyAlignment="0" applyProtection="0"/>
    <xf numFmtId="0" fontId="107" fillId="9" borderId="0" applyNumberFormat="0" applyBorder="0" applyAlignment="0" applyProtection="0"/>
    <xf numFmtId="0" fontId="107" fillId="10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5" borderId="0" applyNumberFormat="0" applyBorder="0" applyAlignment="0" applyProtection="0"/>
    <xf numFmtId="0" fontId="107" fillId="16" borderId="0" applyNumberFormat="0" applyBorder="0" applyAlignment="0" applyProtection="0"/>
    <xf numFmtId="0" fontId="107" fillId="17" borderId="0" applyNumberFormat="0" applyBorder="0" applyAlignment="0" applyProtection="0"/>
    <xf numFmtId="0" fontId="107" fillId="18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9" borderId="0" applyNumberFormat="0" applyBorder="0" applyAlignment="0" applyProtection="0"/>
    <xf numFmtId="0" fontId="108" fillId="7" borderId="1" applyNumberFormat="0" applyAlignment="0" applyProtection="0"/>
    <xf numFmtId="0" fontId="109" fillId="20" borderId="2" applyNumberFormat="0" applyAlignment="0" applyProtection="0"/>
    <xf numFmtId="0" fontId="110" fillId="20" borderId="1" applyNumberFormat="0" applyAlignment="0" applyProtection="0"/>
    <xf numFmtId="0" fontId="111" fillId="0" borderId="3" applyNumberFormat="0" applyFill="0" applyAlignment="0" applyProtection="0"/>
    <xf numFmtId="0" fontId="112" fillId="0" borderId="4" applyNumberFormat="0" applyFill="0" applyAlignment="0" applyProtection="0"/>
    <xf numFmtId="0" fontId="113" fillId="0" borderId="5" applyNumberFormat="0" applyFill="0" applyAlignment="0" applyProtection="0"/>
    <xf numFmtId="0" fontId="113" fillId="0" borderId="0" applyNumberFormat="0" applyFill="0" applyBorder="0" applyAlignment="0" applyProtection="0"/>
    <xf numFmtId="0" fontId="114" fillId="0" borderId="6" applyNumberFormat="0" applyFill="0" applyAlignment="0" applyProtection="0"/>
    <xf numFmtId="0" fontId="115" fillId="21" borderId="7" applyNumberFormat="0" applyAlignment="0" applyProtection="0"/>
    <xf numFmtId="0" fontId="116" fillId="0" borderId="0" applyNumberFormat="0" applyFill="0" applyBorder="0" applyAlignment="0" applyProtection="0"/>
    <xf numFmtId="0" fontId="117" fillId="22" borderId="0" applyNumberFormat="0" applyBorder="0" applyAlignment="0" applyProtection="0"/>
    <xf numFmtId="0" fontId="104" fillId="0" borderId="0"/>
    <xf numFmtId="0" fontId="118" fillId="3" borderId="0" applyNumberFormat="0" applyBorder="0" applyAlignment="0" applyProtection="0"/>
    <xf numFmtId="0" fontId="119" fillId="0" borderId="0" applyNumberFormat="0" applyFill="0" applyBorder="0" applyAlignment="0" applyProtection="0"/>
    <xf numFmtId="0" fontId="103" fillId="23" borderId="8" applyNumberFormat="0" applyFont="0" applyAlignment="0" applyProtection="0"/>
    <xf numFmtId="0" fontId="120" fillId="0" borderId="9" applyNumberFormat="0" applyFill="0" applyAlignment="0" applyProtection="0"/>
    <xf numFmtId="0" fontId="121" fillId="0" borderId="0" applyNumberFormat="0" applyFill="0" applyBorder="0" applyAlignment="0" applyProtection="0"/>
    <xf numFmtId="0" fontId="122" fillId="4" borderId="0" applyNumberFormat="0" applyBorder="0" applyAlignment="0" applyProtection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103" fillId="0" borderId="0"/>
    <xf numFmtId="43" fontId="75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124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23" fillId="24" borderId="10" applyBorder="0" applyAlignment="0">
      <alignment horizontal="center" vertical="center" wrapText="1"/>
    </xf>
    <xf numFmtId="0" fontId="125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6" fillId="0" borderId="0" applyNumberFormat="0" applyFill="0" applyBorder="0" applyAlignment="0" applyProtection="0"/>
  </cellStyleXfs>
  <cellXfs count="25">
    <xf numFmtId="0" fontId="0" fillId="0" borderId="0" xfId="0"/>
    <xf numFmtId="0" fontId="128" fillId="24" borderId="0" xfId="0" applyFont="1" applyFill="1" applyBorder="1"/>
    <xf numFmtId="0" fontId="129" fillId="24" borderId="0" xfId="0" applyFont="1" applyFill="1" applyBorder="1"/>
    <xf numFmtId="1" fontId="130" fillId="24" borderId="0" xfId="147" applyNumberFormat="1" applyFont="1" applyFill="1" applyBorder="1"/>
    <xf numFmtId="1" fontId="130" fillId="24" borderId="0" xfId="147" applyNumberFormat="1" applyFont="1" applyFill="1" applyBorder="1" applyAlignment="1">
      <alignment horizontal="center"/>
    </xf>
    <xf numFmtId="0" fontId="128" fillId="24" borderId="0" xfId="0" applyFont="1" applyFill="1" applyBorder="1" applyAlignment="1">
      <alignment horizontal="center"/>
    </xf>
    <xf numFmtId="1" fontId="130" fillId="24" borderId="0" xfId="147" applyNumberFormat="1" applyFont="1" applyFill="1" applyBorder="1" applyAlignment="1">
      <alignment horizontal="center" wrapText="1"/>
    </xf>
    <xf numFmtId="0" fontId="128" fillId="24" borderId="0" xfId="0" applyFont="1" applyFill="1" applyBorder="1" applyAlignment="1">
      <alignment horizontal="center" wrapText="1"/>
    </xf>
    <xf numFmtId="49" fontId="127" fillId="24" borderId="10" xfId="0" applyNumberFormat="1" applyFont="1" applyFill="1" applyBorder="1" applyAlignment="1">
      <alignment horizontal="center" vertical="center" wrapText="1"/>
    </xf>
    <xf numFmtId="0" fontId="130" fillId="24" borderId="0" xfId="147" applyFont="1" applyFill="1" applyBorder="1" applyAlignment="1">
      <alignment horizontal="right"/>
    </xf>
    <xf numFmtId="0" fontId="128" fillId="24" borderId="0" xfId="0" applyFont="1" applyFill="1" applyBorder="1" applyAlignment="1">
      <alignment horizontal="right"/>
    </xf>
    <xf numFmtId="0" fontId="129" fillId="24" borderId="0" xfId="0" applyFont="1" applyFill="1" applyBorder="1" applyAlignment="1">
      <alignment horizontal="right"/>
    </xf>
    <xf numFmtId="0" fontId="128" fillId="24" borderId="0" xfId="0" applyFont="1" applyFill="1" applyBorder="1" applyAlignment="1">
      <alignment horizontal="center" vertical="center"/>
    </xf>
    <xf numFmtId="0" fontId="131" fillId="24" borderId="10" xfId="154" applyNumberFormat="1" applyFont="1" applyFill="1" applyBorder="1" applyAlignment="1">
      <alignment horizontal="center" vertical="center"/>
    </xf>
    <xf numFmtId="0" fontId="127" fillId="24" borderId="10" xfId="0" applyNumberFormat="1" applyFont="1" applyFill="1" applyBorder="1" applyAlignment="1">
      <alignment horizontal="center" vertical="center" wrapText="1"/>
    </xf>
    <xf numFmtId="4" fontId="127" fillId="24" borderId="10" xfId="0" applyNumberFormat="1" applyFont="1" applyFill="1" applyBorder="1" applyAlignment="1">
      <alignment horizontal="center" vertical="center" wrapText="1"/>
    </xf>
    <xf numFmtId="0" fontId="132" fillId="24" borderId="10" xfId="0" applyFont="1" applyFill="1" applyBorder="1" applyAlignment="1">
      <alignment horizontal="center" vertical="center"/>
    </xf>
    <xf numFmtId="49" fontId="0" fillId="0" borderId="10" xfId="0" applyNumberFormat="1" applyBorder="1" applyAlignment="1">
      <alignment vertical="center"/>
    </xf>
    <xf numFmtId="4" fontId="0" fillId="0" borderId="10" xfId="0" applyNumberFormat="1" applyBorder="1"/>
    <xf numFmtId="4" fontId="0" fillId="0" borderId="10" xfId="0" applyNumberFormat="1" applyFont="1" applyBorder="1"/>
    <xf numFmtId="0" fontId="128" fillId="24" borderId="0" xfId="0" applyNumberFormat="1" applyFont="1" applyFill="1" applyBorder="1" applyAlignment="1">
      <alignment horizontal="right"/>
    </xf>
    <xf numFmtId="0" fontId="127" fillId="24" borderId="10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horizontal="right"/>
    </xf>
    <xf numFmtId="0" fontId="130" fillId="24" borderId="0" xfId="147" applyNumberFormat="1" applyFont="1" applyFill="1" applyBorder="1" applyAlignment="1">
      <alignment horizontal="right"/>
    </xf>
    <xf numFmtId="49" fontId="0" fillId="0" borderId="10" xfId="0" applyNumberFormat="1" applyBorder="1" applyAlignment="1">
      <alignment vertical="center" wrapText="1"/>
    </xf>
  </cellXfs>
  <cellStyles count="15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154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0"/>
    <cellStyle name="Обычный 100" xfId="145"/>
    <cellStyle name="Обычный 100 2" xfId="148"/>
    <cellStyle name="Обычный 100 3" xfId="149"/>
    <cellStyle name="Обычный 100 3 2" xfId="153"/>
    <cellStyle name="Обычный 101" xfId="150"/>
    <cellStyle name="Обычный 102" xfId="152"/>
    <cellStyle name="Обычный 11" xfId="51"/>
    <cellStyle name="Обычный 12" xfId="52"/>
    <cellStyle name="Обычный 13" xfId="53"/>
    <cellStyle name="Обычный 14" xfId="54"/>
    <cellStyle name="Обычный 15" xfId="55"/>
    <cellStyle name="Обычный 16" xfId="56"/>
    <cellStyle name="Обычный 17" xfId="57"/>
    <cellStyle name="Обычный 18" xfId="58"/>
    <cellStyle name="Обычный 19" xfId="59"/>
    <cellStyle name="Обычный 2" xfId="36"/>
    <cellStyle name="Обычный 2 2" xfId="71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29 2" xfId="70"/>
    <cellStyle name="Обычный 3" xfId="43"/>
    <cellStyle name="Обычный 30" xfId="73"/>
    <cellStyle name="Обычный 31" xfId="74"/>
    <cellStyle name="Обычный 32" xfId="75"/>
    <cellStyle name="Обычный 33" xfId="76"/>
    <cellStyle name="Обычный 34" xfId="77"/>
    <cellStyle name="Обычный 35" xfId="78"/>
    <cellStyle name="Обычный 36" xfId="79"/>
    <cellStyle name="Обычный 37" xfId="80"/>
    <cellStyle name="Обычный 38" xfId="81"/>
    <cellStyle name="Обычный 39" xfId="82"/>
    <cellStyle name="Обычный 4" xfId="44"/>
    <cellStyle name="Обычный 40" xfId="83"/>
    <cellStyle name="Обычный 41" xfId="84"/>
    <cellStyle name="Обычный 42" xfId="85"/>
    <cellStyle name="Обычный 43" xfId="86"/>
    <cellStyle name="Обычный 44" xfId="87"/>
    <cellStyle name="Обычный 45" xfId="88"/>
    <cellStyle name="Обычный 46" xfId="89"/>
    <cellStyle name="Обычный 47" xfId="90"/>
    <cellStyle name="Обычный 48" xfId="91"/>
    <cellStyle name="Обычный 49" xfId="92"/>
    <cellStyle name="Обычный 5" xfId="45"/>
    <cellStyle name="Обычный 50" xfId="93"/>
    <cellStyle name="Обычный 51" xfId="94"/>
    <cellStyle name="Обычный 52" xfId="95"/>
    <cellStyle name="Обычный 53" xfId="96"/>
    <cellStyle name="Обычный 54" xfId="97"/>
    <cellStyle name="Обычный 55" xfId="98"/>
    <cellStyle name="Обычный 56" xfId="99"/>
    <cellStyle name="Обычный 57" xfId="100"/>
    <cellStyle name="Обычный 58" xfId="101"/>
    <cellStyle name="Обычный 59" xfId="102"/>
    <cellStyle name="Обычный 6" xfId="46"/>
    <cellStyle name="Обычный 60" xfId="103"/>
    <cellStyle name="Обычный 61" xfId="104"/>
    <cellStyle name="Обычный 62" xfId="105"/>
    <cellStyle name="Обычный 63" xfId="106"/>
    <cellStyle name="Обычный 64" xfId="107"/>
    <cellStyle name="Обычный 65" xfId="108"/>
    <cellStyle name="Обычный 66" xfId="109"/>
    <cellStyle name="Обычный 67" xfId="110"/>
    <cellStyle name="Обычный 68" xfId="111"/>
    <cellStyle name="Обычный 69" xfId="112"/>
    <cellStyle name="Обычный 7" xfId="47"/>
    <cellStyle name="Обычный 70" xfId="113"/>
    <cellStyle name="Обычный 71" xfId="114"/>
    <cellStyle name="Обычный 72" xfId="115"/>
    <cellStyle name="Обычный 73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48"/>
    <cellStyle name="Обычный 80" xfId="123"/>
    <cellStyle name="Обычный 81" xfId="124"/>
    <cellStyle name="Обычный 82" xfId="125"/>
    <cellStyle name="Обычный 83" xfId="126"/>
    <cellStyle name="Обычный 84" xfId="127"/>
    <cellStyle name="Обычный 85" xfId="128"/>
    <cellStyle name="Обычный 86" xfId="129"/>
    <cellStyle name="Обычный 87" xfId="130"/>
    <cellStyle name="Обычный 88" xfId="131"/>
    <cellStyle name="Обычный 89" xfId="132"/>
    <cellStyle name="Обычный 9" xfId="49"/>
    <cellStyle name="Обычный 90" xfId="133"/>
    <cellStyle name="Обычный 91" xfId="134"/>
    <cellStyle name="Обычный 92" xfId="135"/>
    <cellStyle name="Обычный 93" xfId="136"/>
    <cellStyle name="Обычный 94" xfId="137"/>
    <cellStyle name="Обычный 95" xfId="138"/>
    <cellStyle name="Обычный 95 2" xfId="147"/>
    <cellStyle name="Обычный 96" xfId="139"/>
    <cellStyle name="Обычный 96 2" xfId="141"/>
    <cellStyle name="Обычный 97" xfId="140"/>
    <cellStyle name="Обычный 97 2" xfId="142"/>
    <cellStyle name="Обычный 98" xfId="143"/>
    <cellStyle name="Обычный 99" xfId="144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146"/>
    <cellStyle name="Текст предупреждения" xfId="41" builtinId="11" customBuiltin="1"/>
    <cellStyle name="Финансовый 2" xfId="72"/>
    <cellStyle name="Финансовый 3" xfId="15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arsenal@autoars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0</xdr:row>
      <xdr:rowOff>51976</xdr:rowOff>
    </xdr:from>
    <xdr:to>
      <xdr:col>9</xdr:col>
      <xdr:colOff>848592</xdr:colOff>
      <xdr:row>0</xdr:row>
      <xdr:rowOff>404776</xdr:rowOff>
    </xdr:to>
    <xdr:sp macro="" textlink="">
      <xdr:nvSpPr>
        <xdr:cNvPr id="5" name="Параллелограмм 4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BBB8CA4-30F7-4EDE-B36E-B64ADE785E8B}"/>
            </a:ext>
          </a:extLst>
        </xdr:cNvPr>
        <xdr:cNvSpPr/>
      </xdr:nvSpPr>
      <xdr:spPr>
        <a:xfrm>
          <a:off x="95250" y="51976"/>
          <a:ext cx="13646728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3</xdr:col>
      <xdr:colOff>121227</xdr:colOff>
      <xdr:row>0</xdr:row>
      <xdr:rowOff>116343</xdr:rowOff>
    </xdr:from>
    <xdr:to>
      <xdr:col>9</xdr:col>
      <xdr:colOff>784963</xdr:colOff>
      <xdr:row>0</xdr:row>
      <xdr:rowOff>1208886</xdr:rowOff>
    </xdr:to>
    <xdr:grpSp>
      <xdr:nvGrpSpPr>
        <xdr:cNvPr id="6" name="Группа 5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C9229F0-5399-1C20-7FB0-5AE121EE2D62}"/>
            </a:ext>
          </a:extLst>
        </xdr:cNvPr>
        <xdr:cNvGrpSpPr/>
      </xdr:nvGrpSpPr>
      <xdr:grpSpPr>
        <a:xfrm>
          <a:off x="2710295" y="116343"/>
          <a:ext cx="10968054" cy="1092543"/>
          <a:chOff x="129322" y="4587974"/>
          <a:chExt cx="6648796" cy="424202"/>
        </a:xfrm>
      </xdr:grpSpPr>
      <xdr:sp macro="" textlink="">
        <xdr:nvSpPr>
          <xdr:cNvPr id="8" name="Параллелограмм 7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9" name="TextBox 17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51521" y="4662985"/>
            <a:ext cx="6412438" cy="278984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Специальное предложение на запчасти и двигатели</a:t>
            </a:r>
            <a:r>
              <a:rPr lang="ru-RU" sz="2800" b="1" baseline="0">
                <a:solidFill>
                  <a:schemeClr val="tx1"/>
                </a:solidFill>
              </a:rPr>
              <a:t> ММЗ</a:t>
            </a:r>
            <a:endParaRPr lang="en-US" sz="2800" b="1" baseline="0">
              <a:solidFill>
                <a:schemeClr val="tx1"/>
              </a:solidFill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05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400">
              <a:effectLst/>
            </a:endParaRPr>
          </a:p>
        </xdr:txBody>
      </xdr:sp>
    </xdr:grpSp>
    <xdr:clientData/>
  </xdr:twoCellAnchor>
  <xdr:twoCellAnchor editAs="absolute">
    <xdr:from>
      <xdr:col>1</xdr:col>
      <xdr:colOff>374805</xdr:colOff>
      <xdr:row>0</xdr:row>
      <xdr:rowOff>96564</xdr:rowOff>
    </xdr:from>
    <xdr:to>
      <xdr:col>2</xdr:col>
      <xdr:colOff>368557</xdr:colOff>
      <xdr:row>0</xdr:row>
      <xdr:rowOff>393014</xdr:rowOff>
    </xdr:to>
    <xdr:pic>
      <xdr:nvPicPr>
        <xdr:cNvPr id="7" name="Рисунок 6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2396" y="96564"/>
          <a:ext cx="1223343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99391</xdr:colOff>
      <xdr:row>0</xdr:row>
      <xdr:rowOff>1310006</xdr:rowOff>
    </xdr:from>
    <xdr:to>
      <xdr:col>9</xdr:col>
      <xdr:colOff>429915</xdr:colOff>
      <xdr:row>0</xdr:row>
      <xdr:rowOff>1662806</xdr:rowOff>
    </xdr:to>
    <xdr:sp macro="" textlink="">
      <xdr:nvSpPr>
        <xdr:cNvPr id="10" name="Параллелограмм 9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81B1860-8BF2-7BD5-B124-8A66FF220570}"/>
            </a:ext>
          </a:extLst>
        </xdr:cNvPr>
        <xdr:cNvSpPr/>
      </xdr:nvSpPr>
      <xdr:spPr>
        <a:xfrm>
          <a:off x="99391" y="1303605"/>
          <a:ext cx="1319341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8</xdr:col>
      <xdr:colOff>149616</xdr:colOff>
      <xdr:row>0</xdr:row>
      <xdr:rowOff>1310006</xdr:rowOff>
    </xdr:from>
    <xdr:to>
      <xdr:col>9</xdr:col>
      <xdr:colOff>883160</xdr:colOff>
      <xdr:row>0</xdr:row>
      <xdr:rowOff>1670006</xdr:rowOff>
    </xdr:to>
    <xdr:pic>
      <xdr:nvPicPr>
        <xdr:cNvPr id="11" name="Рисунок 10">
          <a:hlinkClick xmlns:r="http://schemas.openxmlformats.org/officeDocument/2006/relationships" r:id="rId2"/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1420" y="1303605"/>
          <a:ext cx="1644631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165652</xdr:colOff>
      <xdr:row>0</xdr:row>
      <xdr:rowOff>484909</xdr:rowOff>
    </xdr:from>
    <xdr:to>
      <xdr:col>3</xdr:col>
      <xdr:colOff>190499</xdr:colOff>
      <xdr:row>0</xdr:row>
      <xdr:rowOff>1613227</xdr:rowOff>
    </xdr:to>
    <xdr:sp macro="" textlink="">
      <xdr:nvSpPr>
        <xdr:cNvPr id="13" name="Параллелограмм 12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65B08AD-677E-4CD6-1249-0688179CCE78}"/>
            </a:ext>
          </a:extLst>
        </xdr:cNvPr>
        <xdr:cNvSpPr/>
      </xdr:nvSpPr>
      <xdr:spPr>
        <a:xfrm>
          <a:off x="165652" y="484909"/>
          <a:ext cx="2613915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321825</xdr:colOff>
      <xdr:row>0</xdr:row>
      <xdr:rowOff>495292</xdr:rowOff>
    </xdr:from>
    <xdr:to>
      <xdr:col>3</xdr:col>
      <xdr:colOff>3315</xdr:colOff>
      <xdr:row>0</xdr:row>
      <xdr:rowOff>1580094</xdr:rowOff>
    </xdr:to>
    <xdr:grpSp>
      <xdr:nvGrpSpPr>
        <xdr:cNvPr id="23" name="Группа 22"/>
        <xdr:cNvGrpSpPr/>
      </xdr:nvGrpSpPr>
      <xdr:grpSpPr>
        <a:xfrm>
          <a:off x="321825" y="495292"/>
          <a:ext cx="2270558" cy="1084802"/>
          <a:chOff x="321825" y="536707"/>
          <a:chExt cx="2265664" cy="1078401"/>
        </a:xfrm>
      </xdr:grpSpPr>
      <xdr:sp macro="" textlink="">
        <xdr:nvSpPr>
          <xdr:cNvPr id="15" name="TextBox 10">
            <a:hlinkClick xmlns:r="http://schemas.openxmlformats.org/officeDocument/2006/relationships" r:id="rId2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4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7" name="TextBox 10">
            <a:hlinkClick xmlns:r="http://schemas.openxmlformats.org/officeDocument/2006/relationships" r:id="rId5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arsenal@autoars.ru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" name="TextBox 10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495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) 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660-07-29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KirillMK2/&#1047;&#1072;&#1103;&#1074;&#1082;&#1080;/2022%2001/&#1062;&#1077;&#1085;&#1086;&#1074;&#1099;&#1077;%20&#1089;&#1077;&#1090;&#1082;&#1080;/&#1052;&#1052;&#1047;-&#1055;&#1054;&#1050;&#1059;&#1055;&#1053;&#1048;&#1053;&#1040;%2019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ТКА"/>
      <sheetName val="ОПТ 191120"/>
    </sheetNames>
    <sheetDataSet>
      <sheetData sheetId="0"/>
      <sheetData sheetId="1">
        <row r="2">
          <cell r="A2" t="str">
            <v>852756</v>
          </cell>
          <cell r="B2" t="str">
            <v>50-1022067</v>
          </cell>
          <cell r="C2" t="b">
            <v>1</v>
          </cell>
          <cell r="D2" t="b">
            <v>0</v>
          </cell>
          <cell r="E2" t="str">
            <v>Кольцо Д-245 Евро-2,3 уплотнительное форсунки медь РБ</v>
          </cell>
          <cell r="F2" t="str">
            <v>А</v>
          </cell>
          <cell r="G2">
            <v>0</v>
          </cell>
          <cell r="H2">
            <v>1</v>
          </cell>
          <cell r="I2">
            <v>1</v>
          </cell>
          <cell r="J2">
            <v>10.5</v>
          </cell>
          <cell r="K2">
            <v>11.76</v>
          </cell>
          <cell r="L2">
            <v>0.11999999999999988</v>
          </cell>
          <cell r="M2">
            <v>14.94</v>
          </cell>
          <cell r="N2">
            <v>0.42285714285714282</v>
          </cell>
          <cell r="O2">
            <v>12.18</v>
          </cell>
          <cell r="P2">
            <v>0.15999999999999992</v>
          </cell>
          <cell r="Q2">
            <v>35</v>
          </cell>
          <cell r="R2">
            <v>2.3333333333333335</v>
          </cell>
          <cell r="S2">
            <v>888</v>
          </cell>
          <cell r="T2">
            <v>12</v>
          </cell>
          <cell r="U2">
            <v>21</v>
          </cell>
          <cell r="V2" t="str">
            <v>ММЗ(МШ)(ОК)(@)(%)(РАЗВМШ)(ММЗ)</v>
          </cell>
          <cell r="W2" t="str">
            <v>00373</v>
          </cell>
          <cell r="X2">
            <v>0</v>
          </cell>
          <cell r="Y2">
            <v>12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</row>
        <row r="3">
          <cell r="A3" t="str">
            <v>467738</v>
          </cell>
          <cell r="B3" t="str">
            <v>240-1007046-А1</v>
          </cell>
          <cell r="C3" t="b">
            <v>1</v>
          </cell>
          <cell r="D3" t="b">
            <v>0</v>
          </cell>
          <cell r="E3" t="str">
            <v>Пружина Д-243,Д-245,Д-260 клапана внутренняя ММЗ</v>
          </cell>
          <cell r="F3" t="str">
            <v>А</v>
          </cell>
          <cell r="G3">
            <v>0</v>
          </cell>
          <cell r="H3">
            <v>1</v>
          </cell>
          <cell r="I3">
            <v>1</v>
          </cell>
          <cell r="J3">
            <v>21.65</v>
          </cell>
          <cell r="K3">
            <v>24.3</v>
          </cell>
          <cell r="L3">
            <v>0.1224018475750579</v>
          </cell>
          <cell r="M3">
            <v>30.78</v>
          </cell>
          <cell r="N3">
            <v>0.42170900692840663</v>
          </cell>
          <cell r="O3">
            <v>25.14</v>
          </cell>
          <cell r="P3">
            <v>0.16120092378752893</v>
          </cell>
          <cell r="Q3">
            <v>70</v>
          </cell>
          <cell r="R3">
            <v>2.2332563510392611</v>
          </cell>
          <cell r="S3">
            <v>519</v>
          </cell>
          <cell r="T3">
            <v>0</v>
          </cell>
          <cell r="U3">
            <v>24</v>
          </cell>
          <cell r="V3" t="str">
            <v>ММЗ(МШ)(ОК)(@)(%)(РАЗВМШ)(ММЗ)</v>
          </cell>
          <cell r="W3" t="str">
            <v>00373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4">
          <cell r="A4" t="str">
            <v>739468</v>
          </cell>
          <cell r="B4" t="str">
            <v>245-1008016</v>
          </cell>
          <cell r="C4" t="b">
            <v>1</v>
          </cell>
          <cell r="D4" t="b">
            <v>0</v>
          </cell>
          <cell r="E4" t="str">
            <v>Прокладка ЗИЛ-5301 Д-245 коллектора выпускного ММЗ</v>
          </cell>
          <cell r="F4" t="str">
            <v>А</v>
          </cell>
          <cell r="G4">
            <v>0</v>
          </cell>
          <cell r="H4">
            <v>1</v>
          </cell>
          <cell r="I4">
            <v>1</v>
          </cell>
          <cell r="J4">
            <v>22.02</v>
          </cell>
          <cell r="K4">
            <v>24.66</v>
          </cell>
          <cell r="L4">
            <v>0.11989100817438691</v>
          </cell>
          <cell r="M4">
            <v>31.32</v>
          </cell>
          <cell r="N4">
            <v>0.42234332425068133</v>
          </cell>
          <cell r="O4">
            <v>25.56</v>
          </cell>
          <cell r="P4">
            <v>0.1607629427792916</v>
          </cell>
          <cell r="Q4">
            <v>70</v>
          </cell>
          <cell r="R4">
            <v>2.1789282470481379</v>
          </cell>
          <cell r="S4">
            <v>254</v>
          </cell>
          <cell r="T4">
            <v>0</v>
          </cell>
          <cell r="U4">
            <v>5</v>
          </cell>
          <cell r="V4" t="str">
            <v>ММЗ(МШ)(ОК)(@)(%)(РАЗВМШ)(ММЗ)</v>
          </cell>
          <cell r="W4" t="str">
            <v>00373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A5" t="str">
            <v>894340</v>
          </cell>
          <cell r="B5" t="str">
            <v>245-1014503</v>
          </cell>
          <cell r="C5" t="b">
            <v>1</v>
          </cell>
          <cell r="D5" t="b">
            <v>0</v>
          </cell>
          <cell r="E5" t="str">
            <v>Мембрана Д-245 ЕВРО-3,ЕВРО-4 клапана вентиляции картера ММЗ</v>
          </cell>
          <cell r="F5" t="str">
            <v>А</v>
          </cell>
          <cell r="G5">
            <v>0</v>
          </cell>
          <cell r="H5">
            <v>2</v>
          </cell>
          <cell r="I5">
            <v>2</v>
          </cell>
          <cell r="J5">
            <v>35.340000000000003</v>
          </cell>
          <cell r="K5">
            <v>38.22</v>
          </cell>
          <cell r="L5">
            <v>8.1494057724957436E-2</v>
          </cell>
          <cell r="M5">
            <v>47.04</v>
          </cell>
          <cell r="N5">
            <v>0.33106960950763997</v>
          </cell>
          <cell r="O5">
            <v>40.14</v>
          </cell>
          <cell r="P5">
            <v>0.13582342954159587</v>
          </cell>
          <cell r="Q5">
            <v>70</v>
          </cell>
          <cell r="R5">
            <v>0.98075834748160706</v>
          </cell>
          <cell r="S5">
            <v>1</v>
          </cell>
          <cell r="T5">
            <v>0</v>
          </cell>
          <cell r="U5">
            <v>1</v>
          </cell>
          <cell r="V5" t="str">
            <v>ММЗ(МШ)(ОК)(@)(%)(РАЗВМШ)(ММЗ)</v>
          </cell>
          <cell r="W5" t="str">
            <v>00373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A6" t="str">
            <v>518805</v>
          </cell>
          <cell r="B6" t="str">
            <v>50-1404068</v>
          </cell>
          <cell r="C6" t="b">
            <v>1</v>
          </cell>
          <cell r="D6" t="b">
            <v>0</v>
          </cell>
          <cell r="E6" t="str">
            <v>Прокладка корпуса Д-242,Д-243,Д-245 центробежного фильтра ММЗ</v>
          </cell>
          <cell r="F6" t="str">
            <v>А</v>
          </cell>
          <cell r="G6">
            <v>0</v>
          </cell>
          <cell r="H6">
            <v>2</v>
          </cell>
          <cell r="I6">
            <v>2</v>
          </cell>
          <cell r="J6">
            <v>36.520000000000003</v>
          </cell>
          <cell r="K6">
            <v>39.479999999999997</v>
          </cell>
          <cell r="L6">
            <v>8.1051478641839925E-2</v>
          </cell>
          <cell r="M6">
            <v>48.6</v>
          </cell>
          <cell r="N6">
            <v>0.33077765607886089</v>
          </cell>
          <cell r="O6">
            <v>41.46</v>
          </cell>
          <cell r="P6">
            <v>0.13526834611171945</v>
          </cell>
          <cell r="Q6">
            <v>80</v>
          </cell>
          <cell r="R6">
            <v>1.1905805038335155</v>
          </cell>
          <cell r="S6">
            <v>29</v>
          </cell>
          <cell r="T6">
            <v>0</v>
          </cell>
          <cell r="U6">
            <v>10</v>
          </cell>
          <cell r="V6" t="str">
            <v>ММЗ(МШ)(ОК)(@)(%)(РАЗВМШ)(ММЗ)</v>
          </cell>
          <cell r="W6" t="str">
            <v>00373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A7" t="str">
            <v>467737</v>
          </cell>
          <cell r="B7" t="str">
            <v>240-1007045-А2</v>
          </cell>
          <cell r="C7" t="b">
            <v>1</v>
          </cell>
          <cell r="D7" t="b">
            <v>0</v>
          </cell>
          <cell r="E7" t="str">
            <v>Пружина Д-243,Д-245,Д-260 клапана наружная ММЗ</v>
          </cell>
          <cell r="F7" t="str">
            <v>А</v>
          </cell>
          <cell r="G7">
            <v>0</v>
          </cell>
          <cell r="H7">
            <v>2</v>
          </cell>
          <cell r="I7">
            <v>2</v>
          </cell>
          <cell r="J7">
            <v>65.760000000000005</v>
          </cell>
          <cell r="K7">
            <v>71.040000000000006</v>
          </cell>
          <cell r="L7">
            <v>8.0291970802919721E-2</v>
          </cell>
          <cell r="M7">
            <v>87.48</v>
          </cell>
          <cell r="N7">
            <v>0.33029197080291972</v>
          </cell>
          <cell r="O7">
            <v>74.64</v>
          </cell>
          <cell r="P7">
            <v>0.13503649635036497</v>
          </cell>
          <cell r="Q7">
            <v>115</v>
          </cell>
          <cell r="R7">
            <v>0.7487834549878345</v>
          </cell>
          <cell r="S7">
            <v>236</v>
          </cell>
          <cell r="T7">
            <v>0</v>
          </cell>
          <cell r="U7">
            <v>7</v>
          </cell>
          <cell r="V7" t="str">
            <v>ММЗ(МШ)(ОК)(@)(%)(РАЗВМШ)(ММЗ)</v>
          </cell>
          <cell r="W7" t="str">
            <v>00373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A8" t="str">
            <v>859814</v>
          </cell>
          <cell r="B8" t="str">
            <v>А19.01.100</v>
          </cell>
          <cell r="C8" t="b">
            <v>1</v>
          </cell>
          <cell r="D8" t="b">
            <v>0</v>
          </cell>
          <cell r="E8" t="str">
            <v>Крышка маслозаливной горловины МТЗ,Д-243 ММЗ</v>
          </cell>
          <cell r="F8" t="str">
            <v>А</v>
          </cell>
          <cell r="G8">
            <v>0</v>
          </cell>
          <cell r="H8">
            <v>3</v>
          </cell>
          <cell r="I8">
            <v>3</v>
          </cell>
          <cell r="J8">
            <v>127.01</v>
          </cell>
          <cell r="K8">
            <v>136.5</v>
          </cell>
          <cell r="L8">
            <v>7.4718526100306937E-2</v>
          </cell>
          <cell r="M8">
            <v>160.02000000000001</v>
          </cell>
          <cell r="N8">
            <v>0.25990079521297549</v>
          </cell>
          <cell r="O8">
            <v>141</v>
          </cell>
          <cell r="P8">
            <v>0.11014880718053699</v>
          </cell>
          <cell r="Q8">
            <v>210</v>
          </cell>
          <cell r="R8">
            <v>0.65341311707739536</v>
          </cell>
          <cell r="S8">
            <v>10</v>
          </cell>
          <cell r="T8">
            <v>0</v>
          </cell>
          <cell r="U8">
            <v>0</v>
          </cell>
          <cell r="V8" t="str">
            <v>ММЗ(МШ)(ОК)(@)(%)(РАЗВМШ)(ММЗ)</v>
          </cell>
          <cell r="W8" t="str">
            <v>00373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A9" t="str">
            <v>431084</v>
          </cell>
          <cell r="B9" t="str">
            <v>240-1002047-01-Б</v>
          </cell>
          <cell r="C9" t="b">
            <v>1</v>
          </cell>
          <cell r="D9" t="b">
            <v>0</v>
          </cell>
          <cell r="E9" t="str">
            <v>Болт ЗИЛ-5301 головки блока усиленный короткий импорт ММЗ</v>
          </cell>
          <cell r="F9" t="str">
            <v>А</v>
          </cell>
          <cell r="G9">
            <v>0</v>
          </cell>
          <cell r="H9">
            <v>3</v>
          </cell>
          <cell r="I9">
            <v>3</v>
          </cell>
          <cell r="J9">
            <v>142.26</v>
          </cell>
          <cell r="K9">
            <v>152.94</v>
          </cell>
          <cell r="L9">
            <v>7.5073808519612095E-2</v>
          </cell>
          <cell r="M9">
            <v>179.22</v>
          </cell>
          <cell r="N9">
            <v>0.25980598903416285</v>
          </cell>
          <cell r="O9">
            <v>157.91999999999999</v>
          </cell>
          <cell r="P9">
            <v>0.11008013496415003</v>
          </cell>
          <cell r="Q9">
            <v>240</v>
          </cell>
          <cell r="R9">
            <v>0.68705187684521318</v>
          </cell>
          <cell r="S9">
            <v>128</v>
          </cell>
          <cell r="T9">
            <v>10</v>
          </cell>
          <cell r="U9">
            <v>22</v>
          </cell>
          <cell r="V9" t="str">
            <v>ММЗ(МШ)(ОК)(@)(%)(РАЗВМШ)(ММЗ)</v>
          </cell>
          <cell r="W9" t="str">
            <v>00373</v>
          </cell>
          <cell r="X9">
            <v>0</v>
          </cell>
          <cell r="Y9">
            <v>10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A10" t="str">
            <v>431083</v>
          </cell>
          <cell r="B10" t="str">
            <v>240-1002047</v>
          </cell>
          <cell r="C10" t="b">
            <v>1</v>
          </cell>
          <cell r="D10" t="b">
            <v>0</v>
          </cell>
          <cell r="E10" t="str">
            <v>Болт ЗИЛ-5301 головки блока усиленный длинный импорт ММЗ</v>
          </cell>
          <cell r="F10" t="str">
            <v>А</v>
          </cell>
          <cell r="G10">
            <v>0</v>
          </cell>
          <cell r="H10">
            <v>3</v>
          </cell>
          <cell r="I10">
            <v>3</v>
          </cell>
          <cell r="J10">
            <v>146.34</v>
          </cell>
          <cell r="K10">
            <v>157.32</v>
          </cell>
          <cell r="L10">
            <v>7.5030750307502947E-2</v>
          </cell>
          <cell r="M10">
            <v>184.44</v>
          </cell>
          <cell r="N10">
            <v>0.26035260352603529</v>
          </cell>
          <cell r="O10">
            <v>162.41999999999999</v>
          </cell>
          <cell r="P10">
            <v>0.10988109881098795</v>
          </cell>
          <cell r="Q10">
            <v>240</v>
          </cell>
          <cell r="R10">
            <v>0.64001640016400163</v>
          </cell>
          <cell r="S10">
            <v>373</v>
          </cell>
          <cell r="T10">
            <v>11</v>
          </cell>
          <cell r="U10">
            <v>16</v>
          </cell>
          <cell r="V10" t="str">
            <v>ММЗ(МШ)(ОК)(@)(%)(РАЗВМШ)(ММЗ)</v>
          </cell>
          <cell r="W10" t="str">
            <v>00373</v>
          </cell>
          <cell r="X10">
            <v>0</v>
          </cell>
          <cell r="Y10">
            <v>11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A11" t="str">
            <v>583299</v>
          </cell>
          <cell r="B11" t="str">
            <v>240-1002055</v>
          </cell>
          <cell r="C11" t="b">
            <v>1</v>
          </cell>
          <cell r="D11" t="b">
            <v>0</v>
          </cell>
          <cell r="E11" t="str">
            <v>Сальник коленвала ЗИЛ-5301,Д-243,Д-245 передний 50х70х10 ММЗ</v>
          </cell>
          <cell r="F11" t="str">
            <v>А</v>
          </cell>
          <cell r="G11">
            <v>0</v>
          </cell>
          <cell r="H11">
            <v>3</v>
          </cell>
          <cell r="I11">
            <v>3</v>
          </cell>
          <cell r="J11">
            <v>149.52000000000001</v>
          </cell>
          <cell r="K11">
            <v>160.74</v>
          </cell>
          <cell r="L11">
            <v>7.5040128410915008E-2</v>
          </cell>
          <cell r="M11">
            <v>188.4</v>
          </cell>
          <cell r="N11">
            <v>0.26003210272873178</v>
          </cell>
          <cell r="O11">
            <v>166.02</v>
          </cell>
          <cell r="P11">
            <v>0.1103531300160514</v>
          </cell>
          <cell r="Q11">
            <v>230</v>
          </cell>
          <cell r="R11">
            <v>0.53825575173889773</v>
          </cell>
          <cell r="S11">
            <v>83</v>
          </cell>
          <cell r="T11">
            <v>0</v>
          </cell>
          <cell r="U11">
            <v>0</v>
          </cell>
          <cell r="V11" t="str">
            <v>ММЗ(МШ)(ОК)(@)(%)(РАЗВМШ)(ММЗ)</v>
          </cell>
          <cell r="W11" t="str">
            <v>00373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12" t="str">
            <v>894338</v>
          </cell>
          <cell r="B12" t="str">
            <v>240-3509150-04</v>
          </cell>
          <cell r="C12" t="b">
            <v>1</v>
          </cell>
          <cell r="D12" t="b">
            <v>0</v>
          </cell>
          <cell r="E12" t="str">
            <v>Маслопровод Д-245 компрессора (L=267мм) ММЗ</v>
          </cell>
          <cell r="F12" t="str">
            <v>А</v>
          </cell>
          <cell r="G12">
            <v>0</v>
          </cell>
          <cell r="H12">
            <v>4</v>
          </cell>
          <cell r="I12">
            <v>4</v>
          </cell>
          <cell r="J12">
            <v>158.22</v>
          </cell>
          <cell r="K12">
            <v>169.32</v>
          </cell>
          <cell r="L12">
            <v>7.0155479711793589E-2</v>
          </cell>
          <cell r="M12">
            <v>189.9</v>
          </cell>
          <cell r="N12">
            <v>0.20022753128555171</v>
          </cell>
          <cell r="O12">
            <v>172.5</v>
          </cell>
          <cell r="P12">
            <v>9.0254076602199529E-2</v>
          </cell>
          <cell r="Q12">
            <v>230</v>
          </cell>
          <cell r="R12">
            <v>0.45367210213626596</v>
          </cell>
          <cell r="S12">
            <v>0</v>
          </cell>
          <cell r="T12">
            <v>0</v>
          </cell>
          <cell r="U12">
            <v>0</v>
          </cell>
          <cell r="V12" t="str">
            <v>ММЗ(МШ)(ОК)(@)(%)(РАЗВМШ)(ММЗ)</v>
          </cell>
          <cell r="W12" t="str">
            <v>00373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A13" t="str">
            <v>894339</v>
          </cell>
          <cell r="B13" t="str">
            <v>260-3509150</v>
          </cell>
          <cell r="C13" t="b">
            <v>1</v>
          </cell>
          <cell r="D13" t="b">
            <v>0</v>
          </cell>
          <cell r="E13" t="str">
            <v>Маслопровод Д-260,МТЗ компрессора (L=143мм) ММЗ</v>
          </cell>
          <cell r="F13" t="str">
            <v>А</v>
          </cell>
          <cell r="G13">
            <v>0</v>
          </cell>
          <cell r="H13">
            <v>4</v>
          </cell>
          <cell r="I13">
            <v>4</v>
          </cell>
          <cell r="J13">
            <v>164.04</v>
          </cell>
          <cell r="K13">
            <v>175.5</v>
          </cell>
          <cell r="L13">
            <v>6.9861009509875727E-2</v>
          </cell>
          <cell r="M13">
            <v>196.8</v>
          </cell>
          <cell r="N13">
            <v>0.19970738844184366</v>
          </cell>
          <cell r="O13">
            <v>178.8</v>
          </cell>
          <cell r="P13">
            <v>8.9978054133138308E-2</v>
          </cell>
          <cell r="Q13">
            <v>240</v>
          </cell>
          <cell r="R13">
            <v>0.46305779078273601</v>
          </cell>
          <cell r="S13">
            <v>3</v>
          </cell>
          <cell r="T13">
            <v>0</v>
          </cell>
          <cell r="U13">
            <v>0</v>
          </cell>
          <cell r="V13" t="str">
            <v>ММЗ(МШ)(ОК)(@)(%)(РАЗВМШ)(ММЗ)</v>
          </cell>
          <cell r="W13" t="str">
            <v>00373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A14" t="str">
            <v>551132</v>
          </cell>
          <cell r="B14" t="str">
            <v>245-1104320-А3</v>
          </cell>
          <cell r="C14" t="b">
            <v>1</v>
          </cell>
          <cell r="D14" t="b">
            <v>0</v>
          </cell>
          <cell r="E14" t="str">
            <v>Трубка топливная ЗИЛ-5301 дренажная форсунок ММЗ</v>
          </cell>
          <cell r="F14" t="str">
            <v>А</v>
          </cell>
          <cell r="G14">
            <v>0</v>
          </cell>
          <cell r="H14">
            <v>4</v>
          </cell>
          <cell r="I14">
            <v>4</v>
          </cell>
          <cell r="J14">
            <v>205.8</v>
          </cell>
          <cell r="K14">
            <v>220.02</v>
          </cell>
          <cell r="L14">
            <v>6.909620991253651E-2</v>
          </cell>
          <cell r="M14">
            <v>247.02</v>
          </cell>
          <cell r="N14">
            <v>0.20029154518950443</v>
          </cell>
          <cell r="O14">
            <v>224.04</v>
          </cell>
          <cell r="P14">
            <v>8.862973760932924E-2</v>
          </cell>
          <cell r="Q14">
            <v>300</v>
          </cell>
          <cell r="R14">
            <v>0.45772594752186579</v>
          </cell>
          <cell r="S14">
            <v>9</v>
          </cell>
          <cell r="T14">
            <v>0</v>
          </cell>
          <cell r="U14">
            <v>0</v>
          </cell>
          <cell r="V14" t="str">
            <v>ММЗ(МШ)(ОК)(@)(%)(РАЗВМШ)(ММЗ)</v>
          </cell>
          <cell r="W14" t="str">
            <v>00373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A15" t="str">
            <v>583297</v>
          </cell>
          <cell r="B15" t="str">
            <v>260-1002055</v>
          </cell>
          <cell r="C15" t="b">
            <v>1</v>
          </cell>
          <cell r="D15" t="b">
            <v>0</v>
          </cell>
          <cell r="E15" t="str">
            <v>Сальник коленвала Д-260 передний ММЗ</v>
          </cell>
          <cell r="F15" t="str">
            <v>А</v>
          </cell>
          <cell r="G15">
            <v>0</v>
          </cell>
          <cell r="H15">
            <v>4</v>
          </cell>
          <cell r="I15">
            <v>4</v>
          </cell>
          <cell r="J15">
            <v>214.38</v>
          </cell>
          <cell r="K15">
            <v>229.02</v>
          </cell>
          <cell r="L15">
            <v>6.828995242093483E-2</v>
          </cell>
          <cell r="M15">
            <v>257.04000000000002</v>
          </cell>
          <cell r="N15">
            <v>0.19899244332493704</v>
          </cell>
          <cell r="O15">
            <v>234</v>
          </cell>
          <cell r="P15">
            <v>9.151973131822011E-2</v>
          </cell>
          <cell r="Q15">
            <v>320</v>
          </cell>
          <cell r="R15">
            <v>0.49267655564884794</v>
          </cell>
          <cell r="S15">
            <v>19</v>
          </cell>
          <cell r="T15">
            <v>0</v>
          </cell>
          <cell r="U15">
            <v>0</v>
          </cell>
          <cell r="V15" t="str">
            <v>ММЗ(МШ)(ОК)(@)(%)(РАЗВМШ)(ММЗ)</v>
          </cell>
          <cell r="W15" t="str">
            <v>00373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A16" t="str">
            <v>583302</v>
          </cell>
          <cell r="B16" t="str">
            <v>052-1012005</v>
          </cell>
          <cell r="C16" t="b">
            <v>1</v>
          </cell>
          <cell r="D16" t="b">
            <v>0</v>
          </cell>
          <cell r="E16" t="str">
            <v>Фильтр масляный ММЗ 3LD,3LDT,3LDG ММЗ</v>
          </cell>
          <cell r="F16" t="str">
            <v>А</v>
          </cell>
          <cell r="G16">
            <v>0</v>
          </cell>
          <cell r="H16">
            <v>4</v>
          </cell>
          <cell r="I16">
            <v>4</v>
          </cell>
          <cell r="J16">
            <v>217.81</v>
          </cell>
          <cell r="K16">
            <v>233.04</v>
          </cell>
          <cell r="L16">
            <v>6.9923327670905699E-2</v>
          </cell>
          <cell r="M16">
            <v>261</v>
          </cell>
          <cell r="N16">
            <v>0.19829208943574672</v>
          </cell>
          <cell r="O16">
            <v>237</v>
          </cell>
          <cell r="P16">
            <v>8.8104311096827592E-2</v>
          </cell>
          <cell r="Q16">
            <v>310</v>
          </cell>
          <cell r="R16">
            <v>0.42325880354437362</v>
          </cell>
          <cell r="S16">
            <v>12</v>
          </cell>
          <cell r="T16">
            <v>0</v>
          </cell>
          <cell r="U16">
            <v>0</v>
          </cell>
          <cell r="V16" t="str">
            <v>ММЗ(МШ)(ОК)(@)(%)(РАЗВМШ)(ММЗ)</v>
          </cell>
          <cell r="W16" t="str">
            <v>00373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A17" t="str">
            <v>583305</v>
          </cell>
          <cell r="B17" t="str">
            <v>ФТ 019-1117010</v>
          </cell>
          <cell r="C17" t="b">
            <v>1</v>
          </cell>
          <cell r="D17" t="b">
            <v>0</v>
          </cell>
          <cell r="E17" t="str">
            <v>Фильтр топливный ММЗ 3LD,3LDT,3LDG тонкой очистки в сборе ММЗ</v>
          </cell>
          <cell r="F17" t="str">
            <v>А</v>
          </cell>
          <cell r="G17">
            <v>0</v>
          </cell>
          <cell r="H17">
            <v>4</v>
          </cell>
          <cell r="I17">
            <v>4</v>
          </cell>
          <cell r="J17">
            <v>241.99</v>
          </cell>
          <cell r="K17">
            <v>259.02</v>
          </cell>
          <cell r="L17">
            <v>7.0374808876399797E-2</v>
          </cell>
          <cell r="M17">
            <v>290.04000000000002</v>
          </cell>
          <cell r="N17">
            <v>0.19856192404644823</v>
          </cell>
          <cell r="O17">
            <v>264</v>
          </cell>
          <cell r="P17">
            <v>9.0954171659985983E-2</v>
          </cell>
          <cell r="Q17">
            <v>340</v>
          </cell>
          <cell r="R17">
            <v>0.40501673622876977</v>
          </cell>
          <cell r="S17">
            <v>42</v>
          </cell>
          <cell r="T17">
            <v>0</v>
          </cell>
          <cell r="U17">
            <v>0</v>
          </cell>
          <cell r="V17" t="str">
            <v>ММЗ(МШ)(ОК)(@)(%)(РАЗВМШ)(ММЗ)</v>
          </cell>
          <cell r="W17" t="str">
            <v>00373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A18" t="str">
            <v>588459</v>
          </cell>
          <cell r="B18" t="str">
            <v>260-1007014-Б9</v>
          </cell>
          <cell r="C18" t="b">
            <v>1</v>
          </cell>
          <cell r="D18" t="b">
            <v>0</v>
          </cell>
          <cell r="E18" t="str">
            <v>Клапан впускной Д-260 (большой) ММЗ</v>
          </cell>
          <cell r="F18" t="str">
            <v>А</v>
          </cell>
          <cell r="G18">
            <v>0</v>
          </cell>
          <cell r="H18">
            <v>4</v>
          </cell>
          <cell r="I18">
            <v>4</v>
          </cell>
          <cell r="J18">
            <v>301.92</v>
          </cell>
          <cell r="K18">
            <v>323.04000000000002</v>
          </cell>
          <cell r="L18">
            <v>6.9952305246422819E-2</v>
          </cell>
          <cell r="M18">
            <v>362.04</v>
          </cell>
          <cell r="N18">
            <v>0.19912559618441983</v>
          </cell>
          <cell r="O18">
            <v>329.04</v>
          </cell>
          <cell r="P18">
            <v>8.9825119236883966E-2</v>
          </cell>
          <cell r="Q18">
            <v>450</v>
          </cell>
          <cell r="R18">
            <v>0.49046104928457868</v>
          </cell>
          <cell r="S18">
            <v>187</v>
          </cell>
          <cell r="T18">
            <v>0</v>
          </cell>
          <cell r="U18">
            <v>1</v>
          </cell>
          <cell r="V18" t="str">
            <v>ММЗ(МШ)(ОК)(@)(%)(РАЗВМШ)(ММЗ)</v>
          </cell>
          <cell r="W18" t="str">
            <v>00373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A19" t="str">
            <v>589737</v>
          </cell>
          <cell r="B19" t="str">
            <v>240-1007014-Б9</v>
          </cell>
          <cell r="C19" t="b">
            <v>1</v>
          </cell>
          <cell r="D19" t="b">
            <v>0</v>
          </cell>
          <cell r="E19" t="str">
            <v>Клапан впускной ЗИЛ-5301,МТЗ (большой) ММЗ</v>
          </cell>
          <cell r="F19" t="str">
            <v>А</v>
          </cell>
          <cell r="G19">
            <v>0</v>
          </cell>
          <cell r="H19">
            <v>4</v>
          </cell>
          <cell r="I19">
            <v>4</v>
          </cell>
          <cell r="J19">
            <v>301.92</v>
          </cell>
          <cell r="K19">
            <v>323.04000000000002</v>
          </cell>
          <cell r="L19">
            <v>6.9952305246422819E-2</v>
          </cell>
          <cell r="M19">
            <v>362.04</v>
          </cell>
          <cell r="N19">
            <v>0.19912559618441983</v>
          </cell>
          <cell r="O19">
            <v>329.04</v>
          </cell>
          <cell r="P19">
            <v>8.9825119236883966E-2</v>
          </cell>
          <cell r="Q19">
            <v>450</v>
          </cell>
          <cell r="R19">
            <v>0.49046104928457868</v>
          </cell>
          <cell r="S19">
            <v>229</v>
          </cell>
          <cell r="T19">
            <v>0</v>
          </cell>
          <cell r="U19">
            <v>8</v>
          </cell>
          <cell r="V19" t="str">
            <v>ММЗ(МШ)(ОК)(@)(%)(РАЗВМШ)(ММЗ)</v>
          </cell>
          <cell r="W19" t="str">
            <v>00373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A20" t="str">
            <v>583300</v>
          </cell>
          <cell r="B20" t="str">
            <v>009-1012005</v>
          </cell>
          <cell r="C20" t="b">
            <v>1</v>
          </cell>
          <cell r="D20" t="b">
            <v>0</v>
          </cell>
          <cell r="E20" t="str">
            <v>Фильтр масляный ГАЗ-3310,ЗИЛ-5301 (дв.ММЗ-245) ММЗ</v>
          </cell>
          <cell r="F20" t="str">
            <v>А</v>
          </cell>
          <cell r="G20">
            <v>0</v>
          </cell>
          <cell r="H20">
            <v>4</v>
          </cell>
          <cell r="I20">
            <v>4</v>
          </cell>
          <cell r="J20">
            <v>302.39999999999998</v>
          </cell>
          <cell r="K20">
            <v>324</v>
          </cell>
          <cell r="L20">
            <v>7.1428571428571619E-2</v>
          </cell>
          <cell r="M20">
            <v>363</v>
          </cell>
          <cell r="N20">
            <v>0.20039682539682557</v>
          </cell>
          <cell r="O20">
            <v>330</v>
          </cell>
          <cell r="P20">
            <v>9.126984126984139E-2</v>
          </cell>
          <cell r="Q20">
            <v>450</v>
          </cell>
          <cell r="R20">
            <v>0.48809523809523814</v>
          </cell>
          <cell r="S20">
            <v>41</v>
          </cell>
          <cell r="T20">
            <v>0</v>
          </cell>
          <cell r="U20">
            <v>9</v>
          </cell>
          <cell r="V20" t="str">
            <v>ММЗ(МШ)(ОК)(@)(%)(РАЗВМШ)(ММЗ)</v>
          </cell>
          <cell r="W20" t="str">
            <v>00373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A21" t="str">
            <v>583301</v>
          </cell>
          <cell r="B21" t="str">
            <v>035-1012005</v>
          </cell>
          <cell r="C21" t="b">
            <v>1</v>
          </cell>
          <cell r="D21" t="b">
            <v>0</v>
          </cell>
          <cell r="E21" t="str">
            <v>Фильтр масляный ЗИЛ-5301,МАЗ-4370 (дв.ММЗ-260) ММЗ</v>
          </cell>
          <cell r="F21" t="str">
            <v>А</v>
          </cell>
          <cell r="G21">
            <v>0</v>
          </cell>
          <cell r="H21">
            <v>5</v>
          </cell>
          <cell r="I21">
            <v>5</v>
          </cell>
          <cell r="J21">
            <v>359.04</v>
          </cell>
          <cell r="K21">
            <v>382.02</v>
          </cell>
          <cell r="L21">
            <v>6.400401069518713E-2</v>
          </cell>
          <cell r="M21">
            <v>416.04</v>
          </cell>
          <cell r="N21">
            <v>0.15875668449197855</v>
          </cell>
          <cell r="O21">
            <v>388.02</v>
          </cell>
          <cell r="P21">
            <v>8.0715240641711095E-2</v>
          </cell>
          <cell r="Q21">
            <v>500</v>
          </cell>
          <cell r="R21">
            <v>0.39260249554367199</v>
          </cell>
          <cell r="S21">
            <v>11</v>
          </cell>
          <cell r="T21">
            <v>0</v>
          </cell>
          <cell r="U21">
            <v>0</v>
          </cell>
          <cell r="V21" t="str">
            <v>ММЗ(МШ)(ОК)(@)(%)(РАЗВМШ)(ММЗ)</v>
          </cell>
          <cell r="W21" t="str">
            <v>00373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A22" t="str">
            <v>583303</v>
          </cell>
          <cell r="B22" t="str">
            <v>ФТ 020-1117010</v>
          </cell>
          <cell r="C22" t="b">
            <v>1</v>
          </cell>
          <cell r="D22" t="b">
            <v>0</v>
          </cell>
          <cell r="E22" t="str">
            <v>Фильтр топливный ЗИЛ-5301,МТЗ тонкой очистки (дв.ММЗ-245) ММЗ</v>
          </cell>
          <cell r="F22" t="str">
            <v>А</v>
          </cell>
          <cell r="G22">
            <v>0</v>
          </cell>
          <cell r="H22">
            <v>5</v>
          </cell>
          <cell r="I22">
            <v>5</v>
          </cell>
          <cell r="J22">
            <v>362.93</v>
          </cell>
          <cell r="K22">
            <v>387</v>
          </cell>
          <cell r="L22">
            <v>6.6321329181935784E-2</v>
          </cell>
          <cell r="M22">
            <v>421.02</v>
          </cell>
          <cell r="N22">
            <v>0.16005841346816174</v>
          </cell>
          <cell r="O22">
            <v>392.04</v>
          </cell>
          <cell r="P22">
            <v>8.0208304631747218E-2</v>
          </cell>
          <cell r="Q22">
            <v>540</v>
          </cell>
          <cell r="R22">
            <v>0.48789022676549187</v>
          </cell>
          <cell r="S22">
            <v>49</v>
          </cell>
          <cell r="T22">
            <v>0</v>
          </cell>
          <cell r="U22">
            <v>23</v>
          </cell>
          <cell r="V22" t="str">
            <v>ММЗ(МШ)(ОК)(@)(%)(РАЗВМШ)(ММЗ)</v>
          </cell>
          <cell r="W22" t="str">
            <v>00373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A23" t="str">
            <v>588458</v>
          </cell>
          <cell r="B23" t="str">
            <v>240-1007015-Б9</v>
          </cell>
          <cell r="C23" t="b">
            <v>1</v>
          </cell>
          <cell r="D23" t="b">
            <v>0</v>
          </cell>
          <cell r="E23" t="str">
            <v>Клапан выпускной ЗИЛ-5301,МТЗ,Д-260 (малый) ММЗ</v>
          </cell>
          <cell r="F23" t="str">
            <v>А</v>
          </cell>
          <cell r="G23">
            <v>0</v>
          </cell>
          <cell r="H23">
            <v>5</v>
          </cell>
          <cell r="I23">
            <v>5</v>
          </cell>
          <cell r="J23">
            <v>386.88</v>
          </cell>
          <cell r="K23">
            <v>412.02</v>
          </cell>
          <cell r="L23">
            <v>6.4981389578163684E-2</v>
          </cell>
          <cell r="M23">
            <v>449.04</v>
          </cell>
          <cell r="N23">
            <v>0.16066997518610426</v>
          </cell>
          <cell r="O23">
            <v>418.02</v>
          </cell>
          <cell r="P23">
            <v>8.0490074441687209E-2</v>
          </cell>
          <cell r="Q23">
            <v>540</v>
          </cell>
          <cell r="R23">
            <v>0.39578163771712171</v>
          </cell>
          <cell r="S23">
            <v>436</v>
          </cell>
          <cell r="T23">
            <v>0</v>
          </cell>
          <cell r="U23">
            <v>17</v>
          </cell>
          <cell r="V23" t="str">
            <v>ММЗ(МШ)(ОК)(@)(%)(РАЗВМШ)(ММЗ)</v>
          </cell>
          <cell r="W23" t="str">
            <v>00373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A24" t="str">
            <v>583296</v>
          </cell>
          <cell r="B24" t="str">
            <v>260-1002305</v>
          </cell>
          <cell r="C24" t="b">
            <v>1</v>
          </cell>
          <cell r="D24" t="b">
            <v>0</v>
          </cell>
          <cell r="E24" t="str">
            <v>Сальник коленвала Д-260 задний 110х135х12 ММЗ</v>
          </cell>
          <cell r="F24" t="str">
            <v>А</v>
          </cell>
          <cell r="G24">
            <v>0</v>
          </cell>
          <cell r="H24">
            <v>5</v>
          </cell>
          <cell r="I24">
            <v>5</v>
          </cell>
          <cell r="J24">
            <v>388.56</v>
          </cell>
          <cell r="K24">
            <v>414</v>
          </cell>
          <cell r="L24">
            <v>6.5472513897467666E-2</v>
          </cell>
          <cell r="M24">
            <v>451.02</v>
          </cell>
          <cell r="N24">
            <v>0.1607473749227919</v>
          </cell>
          <cell r="O24">
            <v>420</v>
          </cell>
          <cell r="P24">
            <v>8.0914144533662746E-2</v>
          </cell>
          <cell r="Q24">
            <v>540</v>
          </cell>
          <cell r="R24">
            <v>0.38974675725756636</v>
          </cell>
          <cell r="S24">
            <v>32</v>
          </cell>
          <cell r="T24">
            <v>0</v>
          </cell>
          <cell r="U24">
            <v>0</v>
          </cell>
          <cell r="V24" t="str">
            <v>ММЗ(МШ)(ОК)(@)(%)(РАЗВМШ)(ММЗ)</v>
          </cell>
          <cell r="W24" t="str">
            <v>00373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A25" t="str">
            <v>583304</v>
          </cell>
          <cell r="B25" t="str">
            <v>ФТ 024-1117010</v>
          </cell>
          <cell r="C25" t="b">
            <v>1</v>
          </cell>
          <cell r="D25" t="b">
            <v>0</v>
          </cell>
          <cell r="E25" t="str">
            <v>Фильтр топливный ЗИЛ-5301,МТЗ тонкой очистки (дв.ММЗ-260) ММЗ</v>
          </cell>
          <cell r="F25" t="str">
            <v>А</v>
          </cell>
          <cell r="G25">
            <v>0</v>
          </cell>
          <cell r="H25">
            <v>5</v>
          </cell>
          <cell r="I25">
            <v>5</v>
          </cell>
          <cell r="J25">
            <v>394.36</v>
          </cell>
          <cell r="K25">
            <v>420</v>
          </cell>
          <cell r="L25">
            <v>6.5016735977279527E-2</v>
          </cell>
          <cell r="M25">
            <v>457.02</v>
          </cell>
          <cell r="N25">
            <v>0.15889035399127693</v>
          </cell>
          <cell r="O25">
            <v>426</v>
          </cell>
          <cell r="P25">
            <v>8.0231260776955082E-2</v>
          </cell>
          <cell r="Q25">
            <v>540</v>
          </cell>
          <cell r="R25">
            <v>0.36930723197078796</v>
          </cell>
          <cell r="S25">
            <v>0</v>
          </cell>
          <cell r="T25">
            <v>0</v>
          </cell>
          <cell r="U25">
            <v>5</v>
          </cell>
          <cell r="V25" t="str">
            <v>ММЗ(МШ)(ОК)(@)(%)(РАЗВМШ)(ММЗ)</v>
          </cell>
          <cell r="W25" t="str">
            <v>00373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A26" t="str">
            <v>629089</v>
          </cell>
          <cell r="B26" t="str">
            <v>240-1006327</v>
          </cell>
          <cell r="C26" t="b">
            <v>1</v>
          </cell>
          <cell r="D26" t="b">
            <v>0</v>
          </cell>
          <cell r="E26" t="str">
            <v>Фланец Д-243,Д-245 шест.привода ТНВД ММЗ</v>
          </cell>
          <cell r="F26" t="str">
            <v>А</v>
          </cell>
          <cell r="G26">
            <v>0</v>
          </cell>
          <cell r="H26">
            <v>5</v>
          </cell>
          <cell r="I26">
            <v>5</v>
          </cell>
          <cell r="J26">
            <v>456</v>
          </cell>
          <cell r="K26">
            <v>486</v>
          </cell>
          <cell r="L26">
            <v>6.578947368421062E-2</v>
          </cell>
          <cell r="M26">
            <v>529.02</v>
          </cell>
          <cell r="N26">
            <v>0.16013157894736829</v>
          </cell>
          <cell r="O26">
            <v>492</v>
          </cell>
          <cell r="P26">
            <v>7.8947368421052655E-2</v>
          </cell>
          <cell r="Q26">
            <v>610</v>
          </cell>
          <cell r="R26">
            <v>0.33771929824561409</v>
          </cell>
          <cell r="S26">
            <v>31</v>
          </cell>
          <cell r="T26">
            <v>0</v>
          </cell>
          <cell r="U26">
            <v>1</v>
          </cell>
          <cell r="V26" t="str">
            <v>ММЗ(МШ)(ОК)(@)(%)(РАЗВМШ)(ММЗ)</v>
          </cell>
          <cell r="W26" t="str">
            <v>00373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A27" t="str">
            <v>894341</v>
          </cell>
          <cell r="B27" t="str">
            <v>260-1003020</v>
          </cell>
          <cell r="C27" t="b">
            <v>1</v>
          </cell>
          <cell r="D27" t="b">
            <v>0</v>
          </cell>
          <cell r="E27" t="str">
            <v>Прокладка головки блока Д-260,Д-266 ММЗ</v>
          </cell>
          <cell r="F27" t="str">
            <v>А</v>
          </cell>
          <cell r="G27">
            <v>0</v>
          </cell>
          <cell r="H27">
            <v>5</v>
          </cell>
          <cell r="I27">
            <v>5</v>
          </cell>
          <cell r="J27">
            <v>483.9</v>
          </cell>
          <cell r="K27">
            <v>515.04</v>
          </cell>
          <cell r="L27">
            <v>6.4352138871667686E-2</v>
          </cell>
          <cell r="M27">
            <v>561</v>
          </cell>
          <cell r="N27">
            <v>0.15933044017358955</v>
          </cell>
          <cell r="O27">
            <v>523.02</v>
          </cell>
          <cell r="P27">
            <v>8.084314941103532E-2</v>
          </cell>
          <cell r="Q27">
            <v>670</v>
          </cell>
          <cell r="R27">
            <v>0.38458359165116773</v>
          </cell>
          <cell r="S27">
            <v>0</v>
          </cell>
          <cell r="T27">
            <v>0</v>
          </cell>
          <cell r="U27">
            <v>0</v>
          </cell>
          <cell r="V27" t="str">
            <v>ММЗ(МШ)(ОК)(@)(%)(РАЗВМШ)(ММЗ)</v>
          </cell>
          <cell r="W27" t="str">
            <v>00373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28" t="str">
            <v>598892</v>
          </cell>
          <cell r="B28" t="str">
            <v>11.721.083</v>
          </cell>
          <cell r="C28" t="b">
            <v>1</v>
          </cell>
          <cell r="D28" t="b">
            <v>0</v>
          </cell>
          <cell r="E28" t="str">
            <v>Свеча накаливания Д-245,Д-260 Stage-2,Stage-3 12V ММЗ</v>
          </cell>
          <cell r="F28" t="str">
            <v>А</v>
          </cell>
          <cell r="G28">
            <v>0</v>
          </cell>
          <cell r="H28">
            <v>5</v>
          </cell>
          <cell r="I28">
            <v>5</v>
          </cell>
          <cell r="J28">
            <v>549.29999999999995</v>
          </cell>
          <cell r="K28">
            <v>585</v>
          </cell>
          <cell r="L28">
            <v>6.4991807755325093E-2</v>
          </cell>
          <cell r="M28">
            <v>637.02</v>
          </cell>
          <cell r="N28">
            <v>0.15969415619879856</v>
          </cell>
          <cell r="O28">
            <v>593.04</v>
          </cell>
          <cell r="P28">
            <v>7.9628618241398108E-2</v>
          </cell>
          <cell r="Q28">
            <v>760</v>
          </cell>
          <cell r="R28">
            <v>0.38357910067358469</v>
          </cell>
          <cell r="S28">
            <v>58</v>
          </cell>
          <cell r="T28">
            <v>0</v>
          </cell>
          <cell r="U28">
            <v>0</v>
          </cell>
          <cell r="V28" t="str">
            <v>ММЗ(МШ)(ОК)(@)(%)(РАЗВМШ)(ММЗ)</v>
          </cell>
          <cell r="W28" t="str">
            <v>00373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A29" t="str">
            <v>776397</v>
          </cell>
          <cell r="B29" t="str">
            <v>11.720.720-Р</v>
          </cell>
          <cell r="C29" t="b">
            <v>1</v>
          </cell>
          <cell r="D29" t="b">
            <v>0</v>
          </cell>
          <cell r="E29" t="str">
            <v>Свеча накаливания Д-245,Д-260 ЕВРО-2,ЕВРО-3 24V ММЗ</v>
          </cell>
          <cell r="F29" t="str">
            <v>А</v>
          </cell>
          <cell r="G29">
            <v>0</v>
          </cell>
          <cell r="H29">
            <v>5</v>
          </cell>
          <cell r="I29">
            <v>5</v>
          </cell>
          <cell r="J29">
            <v>573.6</v>
          </cell>
          <cell r="K29">
            <v>611.04</v>
          </cell>
          <cell r="L29">
            <v>6.5271966527196579E-2</v>
          </cell>
          <cell r="M29">
            <v>665.04</v>
          </cell>
          <cell r="N29">
            <v>0.1594142259414224</v>
          </cell>
          <cell r="O29">
            <v>619.02</v>
          </cell>
          <cell r="P29">
            <v>7.9184100418409953E-2</v>
          </cell>
          <cell r="Q29">
            <v>800</v>
          </cell>
          <cell r="R29">
            <v>0.39470013947001381</v>
          </cell>
          <cell r="S29">
            <v>131</v>
          </cell>
          <cell r="T29">
            <v>1</v>
          </cell>
          <cell r="U29">
            <v>13</v>
          </cell>
          <cell r="V29" t="str">
            <v>ММЗ(МШ)(ОК)(@)(%)(РАЗВМШ)(ММЗ)</v>
          </cell>
          <cell r="W29" t="str">
            <v>00373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30" t="str">
            <v>644761</v>
          </cell>
          <cell r="B30" t="str">
            <v>50-1003020-Р1</v>
          </cell>
          <cell r="C30" t="b">
            <v>1</v>
          </cell>
          <cell r="D30" t="b">
            <v>0</v>
          </cell>
          <cell r="E30" t="str">
            <v>Прокладка головки блока Д-245 ЕВРО-3 ММЗ</v>
          </cell>
          <cell r="F30" t="str">
            <v>А</v>
          </cell>
          <cell r="G30">
            <v>0</v>
          </cell>
          <cell r="H30">
            <v>5</v>
          </cell>
          <cell r="I30">
            <v>5</v>
          </cell>
          <cell r="J30">
            <v>608.04</v>
          </cell>
          <cell r="K30">
            <v>648</v>
          </cell>
          <cell r="L30">
            <v>6.5719360568383678E-2</v>
          </cell>
          <cell r="M30">
            <v>705</v>
          </cell>
          <cell r="N30">
            <v>0.15946319321097313</v>
          </cell>
          <cell r="O30">
            <v>657</v>
          </cell>
          <cell r="P30">
            <v>8.0521018354055673E-2</v>
          </cell>
          <cell r="Q30">
            <v>850</v>
          </cell>
          <cell r="R30">
            <v>0.39793434642457748</v>
          </cell>
          <cell r="S30">
            <v>119</v>
          </cell>
          <cell r="T30">
            <v>17</v>
          </cell>
          <cell r="U30">
            <v>21</v>
          </cell>
          <cell r="V30" t="str">
            <v>ММЗ(МШ)(ОК)(@)(%)(РАЗВМШ)(ММЗ)</v>
          </cell>
          <cell r="W30" t="str">
            <v>00373</v>
          </cell>
          <cell r="X30">
            <v>0</v>
          </cell>
          <cell r="Y30">
            <v>17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A31" t="str">
            <v>598891</v>
          </cell>
          <cell r="B31" t="str">
            <v>11.721.732</v>
          </cell>
          <cell r="C31" t="b">
            <v>1</v>
          </cell>
          <cell r="D31" t="b">
            <v>0</v>
          </cell>
          <cell r="E31" t="str">
            <v>Свеча накаливания MMZ-3LD 12V ММЗ</v>
          </cell>
          <cell r="F31" t="str">
            <v>А</v>
          </cell>
          <cell r="G31">
            <v>0</v>
          </cell>
          <cell r="H31">
            <v>5</v>
          </cell>
          <cell r="I31">
            <v>5</v>
          </cell>
          <cell r="J31">
            <v>647.52</v>
          </cell>
          <cell r="K31">
            <v>690</v>
          </cell>
          <cell r="L31">
            <v>6.5604151223128238E-2</v>
          </cell>
          <cell r="M31">
            <v>751.02</v>
          </cell>
          <cell r="N31">
            <v>0.15984062268346921</v>
          </cell>
          <cell r="O31">
            <v>699</v>
          </cell>
          <cell r="P31">
            <v>7.950333580429958E-2</v>
          </cell>
          <cell r="Q31">
            <v>900</v>
          </cell>
          <cell r="R31">
            <v>0.38991845811712378</v>
          </cell>
          <cell r="S31">
            <v>9</v>
          </cell>
          <cell r="T31">
            <v>0</v>
          </cell>
          <cell r="U31">
            <v>3</v>
          </cell>
          <cell r="V31" t="str">
            <v>ММЗ(МШ)(ОК)(@)(%)(РАЗВМШ)(ММЗ)</v>
          </cell>
          <cell r="W31" t="str">
            <v>00373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476405</v>
          </cell>
          <cell r="B32" t="str">
            <v>3LD-1003020</v>
          </cell>
          <cell r="C32" t="b">
            <v>1</v>
          </cell>
          <cell r="D32" t="b">
            <v>0</v>
          </cell>
          <cell r="E32" t="str">
            <v>Прокладка головки блока MMZ-3LD (3-цил.дв.) ММЗ</v>
          </cell>
          <cell r="F32" t="str">
            <v>А</v>
          </cell>
          <cell r="G32">
            <v>0</v>
          </cell>
          <cell r="H32">
            <v>5</v>
          </cell>
          <cell r="I32">
            <v>5</v>
          </cell>
          <cell r="J32">
            <v>651.41999999999996</v>
          </cell>
          <cell r="K32">
            <v>694.02</v>
          </cell>
          <cell r="L32">
            <v>6.5395597310490938E-2</v>
          </cell>
          <cell r="M32">
            <v>756</v>
          </cell>
          <cell r="N32">
            <v>0.16054158607350111</v>
          </cell>
          <cell r="O32">
            <v>704.04</v>
          </cell>
          <cell r="P32">
            <v>8.0777378649719012E-2</v>
          </cell>
          <cell r="Q32">
            <v>910</v>
          </cell>
          <cell r="R32">
            <v>0.39694820545884379</v>
          </cell>
          <cell r="S32">
            <v>2</v>
          </cell>
          <cell r="T32">
            <v>0</v>
          </cell>
          <cell r="U32">
            <v>0</v>
          </cell>
          <cell r="V32" t="str">
            <v>ММЗ(МШ)(ОК)(@)(%)(РАЗВМШ)(ММЗ)</v>
          </cell>
          <cell r="W32" t="str">
            <v>00373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494273</v>
          </cell>
          <cell r="B33" t="str">
            <v>41-2125-2Д</v>
          </cell>
          <cell r="C33" t="b">
            <v>1</v>
          </cell>
          <cell r="D33" t="b">
            <v>0</v>
          </cell>
          <cell r="E33" t="str">
            <v>Валик вилки выключения А-41 ММЗ</v>
          </cell>
          <cell r="F33" t="str">
            <v>П</v>
          </cell>
          <cell r="G33">
            <v>0</v>
          </cell>
          <cell r="H33">
            <v>6</v>
          </cell>
          <cell r="I33">
            <v>6</v>
          </cell>
          <cell r="J33">
            <v>1027.9100000000001</v>
          </cell>
          <cell r="K33">
            <v>1090.02</v>
          </cell>
          <cell r="L33">
            <v>6.0423577939702877E-2</v>
          </cell>
          <cell r="M33">
            <v>1182</v>
          </cell>
          <cell r="N33">
            <v>0.14990612018561933</v>
          </cell>
          <cell r="O33">
            <v>1100.04</v>
          </cell>
          <cell r="P33">
            <v>7.0171513070210301E-2</v>
          </cell>
          <cell r="Q33">
            <v>1380</v>
          </cell>
          <cell r="R33">
            <v>0.34252998803397183</v>
          </cell>
          <cell r="S33">
            <v>0</v>
          </cell>
          <cell r="T33">
            <v>0</v>
          </cell>
          <cell r="U33">
            <v>0</v>
          </cell>
          <cell r="V33" t="str">
            <v>ММЗ(МШ)(ОК)(@)(%)(РАЗВМШ)(ММЗ)</v>
          </cell>
          <cell r="W33" t="str">
            <v>00373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914847</v>
          </cell>
          <cell r="B34" t="str">
            <v>260-3407030-Б</v>
          </cell>
          <cell r="C34" t="b">
            <v>1</v>
          </cell>
          <cell r="D34" t="b">
            <v>0</v>
          </cell>
          <cell r="E34" t="str">
            <v>Привод МАЗ,МТЗ дв.Д-260 гидронасоса ММЗ</v>
          </cell>
          <cell r="F34" t="str">
            <v>А</v>
          </cell>
          <cell r="G34">
            <v>0</v>
          </cell>
          <cell r="H34">
            <v>6</v>
          </cell>
          <cell r="I34">
            <v>6</v>
          </cell>
          <cell r="J34">
            <v>1228.1600000000001</v>
          </cell>
          <cell r="K34">
            <v>1302</v>
          </cell>
          <cell r="L34">
            <v>6.012245961438234E-2</v>
          </cell>
          <cell r="M34">
            <v>1412.04</v>
          </cell>
          <cell r="N34">
            <v>0.14971990620114628</v>
          </cell>
          <cell r="O34">
            <v>1314</v>
          </cell>
          <cell r="P34">
            <v>6.9893173527878938E-2</v>
          </cell>
          <cell r="Q34">
            <v>1650</v>
          </cell>
          <cell r="R34">
            <v>0.34347316310578413</v>
          </cell>
          <cell r="S34">
            <v>2</v>
          </cell>
          <cell r="T34">
            <v>0</v>
          </cell>
          <cell r="U34">
            <v>0</v>
          </cell>
          <cell r="V34" t="str">
            <v>ММЗ(МШ)(ОК)(@)(%)(РАЗВМШ)(ММЗ)</v>
          </cell>
          <cell r="W34" t="str">
            <v>00373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35" t="str">
            <v>494274</v>
          </cell>
          <cell r="B35" t="str">
            <v>6Т2-2126-1Д</v>
          </cell>
          <cell r="C35" t="b">
            <v>1</v>
          </cell>
          <cell r="D35" t="b">
            <v>0</v>
          </cell>
          <cell r="E35" t="str">
            <v>Вилка А-41 выключения ММЗ</v>
          </cell>
          <cell r="F35" t="str">
            <v>А</v>
          </cell>
          <cell r="G35">
            <v>0</v>
          </cell>
          <cell r="H35">
            <v>6</v>
          </cell>
          <cell r="I35">
            <v>6</v>
          </cell>
          <cell r="J35">
            <v>1344.17</v>
          </cell>
          <cell r="K35">
            <v>1425</v>
          </cell>
          <cell r="L35">
            <v>6.0133762842497607E-2</v>
          </cell>
          <cell r="M35">
            <v>1546.02</v>
          </cell>
          <cell r="N35">
            <v>0.15016701756474249</v>
          </cell>
          <cell r="O35">
            <v>1438.02</v>
          </cell>
          <cell r="P35">
            <v>6.9820037644047872E-2</v>
          </cell>
          <cell r="Q35">
            <v>1810</v>
          </cell>
          <cell r="R35">
            <v>0.346555867189418</v>
          </cell>
          <cell r="S35">
            <v>0</v>
          </cell>
          <cell r="T35">
            <v>0</v>
          </cell>
          <cell r="U35">
            <v>0</v>
          </cell>
          <cell r="V35" t="str">
            <v>ММЗ(МШ)(ОК)(@)(%)(РАЗВМШ)(ММЗ)</v>
          </cell>
          <cell r="W35" t="str">
            <v>00373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A36" t="str">
            <v>659525</v>
          </cell>
          <cell r="B36" t="str">
            <v>245-1308021</v>
          </cell>
          <cell r="C36" t="b">
            <v>1</v>
          </cell>
          <cell r="D36" t="b">
            <v>0</v>
          </cell>
          <cell r="E36" t="str">
            <v>Проставка ЗИЛ шкива вентилятора ММЗ</v>
          </cell>
          <cell r="F36" t="str">
            <v>А</v>
          </cell>
          <cell r="G36">
            <v>0</v>
          </cell>
          <cell r="H36">
            <v>7</v>
          </cell>
          <cell r="I36">
            <v>7</v>
          </cell>
          <cell r="J36">
            <v>1688.04</v>
          </cell>
          <cell r="K36">
            <v>1781.04</v>
          </cell>
          <cell r="L36">
            <v>5.509348119712798E-2</v>
          </cell>
          <cell r="M36">
            <v>1924.02</v>
          </cell>
          <cell r="N36">
            <v>0.13979526551503518</v>
          </cell>
          <cell r="O36">
            <v>1789.02</v>
          </cell>
          <cell r="P36">
            <v>5.9820857325655785E-2</v>
          </cell>
          <cell r="Q36">
            <v>2220</v>
          </cell>
          <cell r="R36">
            <v>0.3151347124475723</v>
          </cell>
          <cell r="S36">
            <v>38</v>
          </cell>
          <cell r="T36">
            <v>2</v>
          </cell>
          <cell r="U36">
            <v>3</v>
          </cell>
          <cell r="V36" t="str">
            <v>ММЗ(МШ)(ОК)(@)(%)(РАЗВМШ)(ММЗ)</v>
          </cell>
          <cell r="W36" t="str">
            <v>00373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37" t="str">
            <v>518537</v>
          </cell>
          <cell r="B37" t="str">
            <v>А52.21.000-70</v>
          </cell>
          <cell r="C37" t="b">
            <v>1</v>
          </cell>
          <cell r="D37" t="b">
            <v>0</v>
          </cell>
          <cell r="E37" t="str">
            <v>Диск сцепления А-41 ведомый (с пружинами) ММЗ</v>
          </cell>
          <cell r="F37" t="str">
            <v>П</v>
          </cell>
          <cell r="G37">
            <v>0</v>
          </cell>
          <cell r="H37">
            <v>7</v>
          </cell>
          <cell r="I37">
            <v>7</v>
          </cell>
          <cell r="J37">
            <v>1779.07</v>
          </cell>
          <cell r="K37">
            <v>1877.04</v>
          </cell>
          <cell r="L37">
            <v>5.5068097376719249E-2</v>
          </cell>
          <cell r="M37">
            <v>2028</v>
          </cell>
          <cell r="N37">
            <v>0.13992141961811511</v>
          </cell>
          <cell r="O37">
            <v>1886.04</v>
          </cell>
          <cell r="P37">
            <v>6.0126920244847115E-2</v>
          </cell>
          <cell r="Q37">
            <v>2340</v>
          </cell>
          <cell r="R37">
            <v>0.31529394571320979</v>
          </cell>
          <cell r="S37">
            <v>0</v>
          </cell>
          <cell r="T37">
            <v>0</v>
          </cell>
          <cell r="U37">
            <v>0</v>
          </cell>
          <cell r="V37" t="str">
            <v>ММЗ(МШ)(ОК)(@)(%)(РАЗВМШ)(ММЗ)</v>
          </cell>
          <cell r="W37" t="str">
            <v>00373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A38" t="str">
            <v>894343</v>
          </cell>
          <cell r="B38" t="str">
            <v>260-1005030-В</v>
          </cell>
          <cell r="C38" t="b">
            <v>1</v>
          </cell>
          <cell r="D38" t="b">
            <v>0</v>
          </cell>
          <cell r="E38" t="str">
            <v>Шестерня Д-260 коленвала Z=27 универсальная ММЗ</v>
          </cell>
          <cell r="F38" t="str">
            <v>А</v>
          </cell>
          <cell r="G38">
            <v>0</v>
          </cell>
          <cell r="H38">
            <v>7</v>
          </cell>
          <cell r="I38">
            <v>7</v>
          </cell>
          <cell r="J38">
            <v>1965.48</v>
          </cell>
          <cell r="K38">
            <v>2074.02</v>
          </cell>
          <cell r="L38">
            <v>5.5223151596556441E-2</v>
          </cell>
          <cell r="M38">
            <v>2241</v>
          </cell>
          <cell r="N38">
            <v>0.14017949813785946</v>
          </cell>
          <cell r="O38">
            <v>2083.02</v>
          </cell>
          <cell r="P38">
            <v>5.9802185725624346E-2</v>
          </cell>
          <cell r="Q38">
            <v>2590</v>
          </cell>
          <cell r="R38">
            <v>0.31774426603170736</v>
          </cell>
          <cell r="S38">
            <v>0</v>
          </cell>
          <cell r="T38">
            <v>0</v>
          </cell>
          <cell r="U38">
            <v>0</v>
          </cell>
          <cell r="V38" t="str">
            <v>ММЗ(МШ)(ОК)(@)(%)(РАЗВМШ)(ММЗ)</v>
          </cell>
          <cell r="W38" t="str">
            <v>00373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A39" t="str">
            <v>447310</v>
          </cell>
          <cell r="B39" t="str">
            <v>50-1005033-А</v>
          </cell>
          <cell r="C39" t="b">
            <v>1</v>
          </cell>
          <cell r="D39" t="b">
            <v>0</v>
          </cell>
          <cell r="E39" t="str">
            <v>Шестерня Д-243,Д-245 коленвала привода насоса масляного z=46 ММЗ</v>
          </cell>
          <cell r="F39" t="str">
            <v>А</v>
          </cell>
          <cell r="G39">
            <v>0</v>
          </cell>
          <cell r="H39">
            <v>7</v>
          </cell>
          <cell r="I39">
            <v>7</v>
          </cell>
          <cell r="J39">
            <v>2179.1999999999998</v>
          </cell>
          <cell r="K39">
            <v>2299.02</v>
          </cell>
          <cell r="L39">
            <v>5.4983480176211463E-2</v>
          </cell>
          <cell r="M39">
            <v>2484</v>
          </cell>
          <cell r="N39">
            <v>0.13986784140969166</v>
          </cell>
          <cell r="O39">
            <v>2310</v>
          </cell>
          <cell r="P39">
            <v>6.0022026431718167E-2</v>
          </cell>
          <cell r="Q39">
            <v>2870</v>
          </cell>
          <cell r="R39">
            <v>0.3169970631424377</v>
          </cell>
          <cell r="S39">
            <v>31</v>
          </cell>
          <cell r="T39">
            <v>0</v>
          </cell>
          <cell r="U39">
            <v>0</v>
          </cell>
          <cell r="V39" t="str">
            <v>ММЗ(МШ)(ОК)(@)(%)(РАЗВМШ)(ММЗ)</v>
          </cell>
          <cell r="W39" t="str">
            <v>00373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A40" t="str">
            <v>627535</v>
          </cell>
          <cell r="B40" t="str">
            <v>260-1005142-А</v>
          </cell>
          <cell r="C40" t="b">
            <v>1</v>
          </cell>
          <cell r="D40" t="b">
            <v>0</v>
          </cell>
          <cell r="E40" t="str">
            <v>Шкив Д-260 коленвала ММЗ</v>
          </cell>
          <cell r="F40" t="str">
            <v>А</v>
          </cell>
          <cell r="G40">
            <v>0</v>
          </cell>
          <cell r="H40">
            <v>7</v>
          </cell>
          <cell r="I40">
            <v>7</v>
          </cell>
          <cell r="J40">
            <v>2426.2800000000002</v>
          </cell>
          <cell r="K40">
            <v>2560.02</v>
          </cell>
          <cell r="L40">
            <v>5.512142044611501E-2</v>
          </cell>
          <cell r="M40">
            <v>2766</v>
          </cell>
          <cell r="N40">
            <v>0.14001681586626424</v>
          </cell>
          <cell r="O40">
            <v>2572.02</v>
          </cell>
          <cell r="P40">
            <v>6.0067263465057419E-2</v>
          </cell>
          <cell r="Q40">
            <v>3200</v>
          </cell>
          <cell r="R40">
            <v>0.3188914717180209</v>
          </cell>
          <cell r="S40">
            <v>6</v>
          </cell>
          <cell r="T40">
            <v>0</v>
          </cell>
          <cell r="U40">
            <v>0</v>
          </cell>
          <cell r="V40" t="str">
            <v>ММЗ(МШ)(ОК)(@)(%)(РАЗВМШ)(ММЗ)</v>
          </cell>
          <cell r="W40" t="str">
            <v>00373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A41" t="str">
            <v>849669</v>
          </cell>
          <cell r="B41" t="str">
            <v>260-1307046-Б-01</v>
          </cell>
          <cell r="C41" t="b">
            <v>1</v>
          </cell>
          <cell r="D41" t="b">
            <v>0</v>
          </cell>
          <cell r="E41" t="str">
            <v>Патрубок Д-260 насоса водяного ММЗ</v>
          </cell>
          <cell r="F41" t="str">
            <v>А</v>
          </cell>
          <cell r="G41">
            <v>0</v>
          </cell>
          <cell r="H41">
            <v>7</v>
          </cell>
          <cell r="I41">
            <v>7</v>
          </cell>
          <cell r="J41">
            <v>2725.43</v>
          </cell>
          <cell r="K41">
            <v>2875.02</v>
          </cell>
          <cell r="L41">
            <v>5.4886751815309998E-2</v>
          </cell>
          <cell r="M41">
            <v>3107.04</v>
          </cell>
          <cell r="N41">
            <v>0.14001827234601527</v>
          </cell>
          <cell r="O41">
            <v>2889</v>
          </cell>
          <cell r="P41">
            <v>6.0016217624375034E-2</v>
          </cell>
          <cell r="Q41">
            <v>3590</v>
          </cell>
          <cell r="R41">
            <v>0.31722333723485852</v>
          </cell>
          <cell r="S41">
            <v>10</v>
          </cell>
          <cell r="T41">
            <v>0</v>
          </cell>
          <cell r="U41">
            <v>2</v>
          </cell>
          <cell r="V41" t="str">
            <v>ММЗ(МШ)(ОК)(@)(%)(РАЗВМШ)(ММЗ)</v>
          </cell>
          <cell r="W41" t="str">
            <v>00373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A42" t="str">
            <v>651266</v>
          </cell>
          <cell r="B42" t="str">
            <v>240-1005131-В</v>
          </cell>
          <cell r="C42" t="b">
            <v>1</v>
          </cell>
          <cell r="D42" t="b">
            <v>0</v>
          </cell>
          <cell r="E42" t="str">
            <v>Шкив Д-245.7,Д-245.16Л коленвала 2-х ручевой шлицевой ММЗ</v>
          </cell>
          <cell r="F42" t="str">
            <v>А</v>
          </cell>
          <cell r="G42">
            <v>0</v>
          </cell>
          <cell r="H42">
            <v>7</v>
          </cell>
          <cell r="I42">
            <v>7</v>
          </cell>
          <cell r="J42">
            <v>2869.38</v>
          </cell>
          <cell r="K42">
            <v>3027</v>
          </cell>
          <cell r="L42">
            <v>5.4931727411496434E-2</v>
          </cell>
          <cell r="M42">
            <v>3271.02</v>
          </cell>
          <cell r="N42">
            <v>0.13997448926248879</v>
          </cell>
          <cell r="O42">
            <v>3042</v>
          </cell>
          <cell r="P42">
            <v>6.0159337557242232E-2</v>
          </cell>
          <cell r="Q42">
            <v>3780</v>
          </cell>
          <cell r="R42">
            <v>0.3173577567279342</v>
          </cell>
          <cell r="S42">
            <v>8</v>
          </cell>
          <cell r="T42">
            <v>0</v>
          </cell>
          <cell r="U42">
            <v>0</v>
          </cell>
          <cell r="V42" t="str">
            <v>ММЗ(МШ)(ОК)(@)(%)(РАЗВМШ)(ММЗ)</v>
          </cell>
          <cell r="W42" t="str">
            <v>00373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A43" t="str">
            <v>622263</v>
          </cell>
          <cell r="B43" t="str">
            <v>245-1308022-А</v>
          </cell>
          <cell r="C43" t="b">
            <v>1</v>
          </cell>
          <cell r="D43" t="b">
            <v>0</v>
          </cell>
          <cell r="E43" t="str">
            <v>Проставка МАЗ-4370 шкива вентилятора шлицевая ММЗ</v>
          </cell>
          <cell r="F43" t="str">
            <v>П</v>
          </cell>
          <cell r="G43">
            <v>0</v>
          </cell>
          <cell r="H43">
            <v>7</v>
          </cell>
          <cell r="I43">
            <v>7</v>
          </cell>
          <cell r="J43">
            <v>3001.96</v>
          </cell>
          <cell r="K43">
            <v>3167.04</v>
          </cell>
          <cell r="L43">
            <v>5.499073938360266E-2</v>
          </cell>
          <cell r="M43">
            <v>3422.04</v>
          </cell>
          <cell r="N43">
            <v>0.13993524230835841</v>
          </cell>
          <cell r="O43">
            <v>3182.04</v>
          </cell>
          <cell r="P43">
            <v>5.9987474849764855E-2</v>
          </cell>
          <cell r="Q43">
            <v>3960</v>
          </cell>
          <cell r="R43">
            <v>0.31913816306679643</v>
          </cell>
          <cell r="S43">
            <v>0</v>
          </cell>
          <cell r="T43">
            <v>0</v>
          </cell>
          <cell r="U43">
            <v>0</v>
          </cell>
          <cell r="V43" t="str">
            <v>ММЗ(МШ)(ОК)(@)(%)(РАЗВМШ)(ММЗ)</v>
          </cell>
          <cell r="W43" t="str">
            <v>00373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A44" t="str">
            <v>494279</v>
          </cell>
          <cell r="B44" t="str">
            <v>6Т2-21С9Д</v>
          </cell>
          <cell r="C44" t="b">
            <v>1</v>
          </cell>
          <cell r="D44" t="b">
            <v>0</v>
          </cell>
          <cell r="E44" t="str">
            <v>Муфта сцепления ДТ-75 дв.А-41 включения в сборе ММЗ</v>
          </cell>
          <cell r="F44" t="str">
            <v>П</v>
          </cell>
          <cell r="G44">
            <v>0</v>
          </cell>
          <cell r="H44">
            <v>8</v>
          </cell>
          <cell r="I44">
            <v>8</v>
          </cell>
          <cell r="J44">
            <v>3477.34</v>
          </cell>
          <cell r="K44">
            <v>3651</v>
          </cell>
          <cell r="L44">
            <v>4.9940471739893022E-2</v>
          </cell>
          <cell r="M44">
            <v>3929.04</v>
          </cell>
          <cell r="N44">
            <v>0.12989814053270599</v>
          </cell>
          <cell r="O44">
            <v>3669</v>
          </cell>
          <cell r="P44">
            <v>5.5116842183968062E-2</v>
          </cell>
          <cell r="Q44">
            <v>4520</v>
          </cell>
          <cell r="R44">
            <v>0.29984413373440622</v>
          </cell>
          <cell r="S44">
            <v>0</v>
          </cell>
          <cell r="T44">
            <v>0</v>
          </cell>
          <cell r="U44">
            <v>0</v>
          </cell>
          <cell r="V44" t="str">
            <v>ММЗ(МШ)(ОК)(@)(%)(РАЗВМШ)(ММЗ)</v>
          </cell>
          <cell r="W44" t="str">
            <v>00373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A45" t="str">
            <v>764112</v>
          </cell>
          <cell r="B45" t="str">
            <v>5011-760-144</v>
          </cell>
          <cell r="C45" t="b">
            <v>1</v>
          </cell>
          <cell r="D45" t="b">
            <v>0</v>
          </cell>
          <cell r="E45" t="str">
            <v>Блок управления свечами накала Д-245.35Е4 электронный ММЗ</v>
          </cell>
          <cell r="F45" t="str">
            <v>А</v>
          </cell>
          <cell r="G45">
            <v>0</v>
          </cell>
          <cell r="H45">
            <v>8</v>
          </cell>
          <cell r="I45">
            <v>8</v>
          </cell>
          <cell r="J45">
            <v>4596.4799999999996</v>
          </cell>
          <cell r="K45">
            <v>4826.04</v>
          </cell>
          <cell r="L45">
            <v>4.9942564745196316E-2</v>
          </cell>
          <cell r="M45">
            <v>5194.0200000000004</v>
          </cell>
          <cell r="N45">
            <v>0.12999947786132027</v>
          </cell>
          <cell r="O45">
            <v>4849.0200000000004</v>
          </cell>
          <cell r="P45">
            <v>5.4942042606516583E-2</v>
          </cell>
          <cell r="Q45">
            <v>5970</v>
          </cell>
          <cell r="R45">
            <v>0.2988199665831246</v>
          </cell>
          <cell r="S45">
            <v>2</v>
          </cell>
          <cell r="T45">
            <v>0</v>
          </cell>
          <cell r="U45">
            <v>1</v>
          </cell>
          <cell r="V45" t="str">
            <v>ММЗ(МШ)(ОК)(@)(%)(РАЗВМШ)(ММЗ)</v>
          </cell>
          <cell r="W45" t="str">
            <v>00373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A46" t="str">
            <v>457366</v>
          </cell>
          <cell r="B46" t="str">
            <v>245Е4-1008101</v>
          </cell>
          <cell r="C46" t="b">
            <v>1</v>
          </cell>
          <cell r="D46" t="b">
            <v>0</v>
          </cell>
          <cell r="E46" t="str">
            <v>Охладитель РОГ Д-245 ЕВРО-4 сердцевина ММЗ</v>
          </cell>
          <cell r="F46" t="str">
            <v>А</v>
          </cell>
          <cell r="G46">
            <v>0</v>
          </cell>
          <cell r="H46">
            <v>8</v>
          </cell>
          <cell r="I46">
            <v>8</v>
          </cell>
          <cell r="J46">
            <v>7250.04</v>
          </cell>
          <cell r="K46">
            <v>7610.04</v>
          </cell>
          <cell r="L46">
            <v>4.9654898455732566E-2</v>
          </cell>
          <cell r="M46">
            <v>8190</v>
          </cell>
          <cell r="N46">
            <v>0.12964893986791792</v>
          </cell>
          <cell r="O46">
            <v>7650</v>
          </cell>
          <cell r="P46">
            <v>5.5166592184318963E-2</v>
          </cell>
          <cell r="Q46">
            <v>9420</v>
          </cell>
          <cell r="R46">
            <v>0.2993031762583378</v>
          </cell>
          <cell r="S46">
            <v>2</v>
          </cell>
          <cell r="T46">
            <v>0</v>
          </cell>
          <cell r="U46">
            <v>0</v>
          </cell>
          <cell r="V46" t="str">
            <v>ММЗ(МШ)(ОК)(@)(%)(РАЗВМШ)(ММЗ)</v>
          </cell>
          <cell r="W46" t="str">
            <v>00373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A47" t="str">
            <v>245989</v>
          </cell>
          <cell r="B47" t="str">
            <v>245-1005131-С</v>
          </cell>
          <cell r="C47" t="b">
            <v>1</v>
          </cell>
          <cell r="D47" t="b">
            <v>0</v>
          </cell>
          <cell r="E47" t="str">
            <v>Шкив ЗИЛ-4329 Д-245.9Е2 коленвала 3 ручья голый ММЗ</v>
          </cell>
          <cell r="F47" t="str">
            <v>А</v>
          </cell>
          <cell r="G47">
            <v>0</v>
          </cell>
          <cell r="H47">
            <v>8</v>
          </cell>
          <cell r="I47">
            <v>8</v>
          </cell>
          <cell r="J47">
            <v>7932</v>
          </cell>
          <cell r="K47">
            <v>8330.0400000000009</v>
          </cell>
          <cell r="L47">
            <v>5.0181543116490257E-2</v>
          </cell>
          <cell r="M47">
            <v>8960.0400000000009</v>
          </cell>
          <cell r="N47">
            <v>0.12960665658093817</v>
          </cell>
          <cell r="O47">
            <v>8370</v>
          </cell>
          <cell r="P47">
            <v>5.521936459909238E-2</v>
          </cell>
          <cell r="Q47">
            <v>10310</v>
          </cell>
          <cell r="R47">
            <v>0.29979828542612208</v>
          </cell>
          <cell r="S47">
            <v>0</v>
          </cell>
          <cell r="T47">
            <v>0</v>
          </cell>
          <cell r="U47">
            <v>1</v>
          </cell>
          <cell r="V47" t="str">
            <v>ММЗ(МШ)(ОК)(@)(%)(РАЗВМШ)(ММЗ)</v>
          </cell>
          <cell r="W47" t="str">
            <v>00373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A48" t="str">
            <v>494277</v>
          </cell>
          <cell r="B48" t="str">
            <v>А52.22.000-70</v>
          </cell>
          <cell r="C48" t="b">
            <v>1</v>
          </cell>
          <cell r="D48" t="b">
            <v>0</v>
          </cell>
          <cell r="E48" t="str">
            <v>Корзина сцепления Д-442,ДТ-75 (усиленная) в сборе ММЗ</v>
          </cell>
          <cell r="F48" t="str">
            <v>П</v>
          </cell>
          <cell r="G48">
            <v>0</v>
          </cell>
          <cell r="H48">
            <v>9</v>
          </cell>
          <cell r="I48">
            <v>9</v>
          </cell>
          <cell r="J48">
            <v>12264.33</v>
          </cell>
          <cell r="K48">
            <v>12820.02</v>
          </cell>
          <cell r="L48">
            <v>4.5309446174393697E-2</v>
          </cell>
          <cell r="M48">
            <v>13740</v>
          </cell>
          <cell r="N48">
            <v>0.12032210483573103</v>
          </cell>
          <cell r="O48">
            <v>12880.02</v>
          </cell>
          <cell r="P48">
            <v>5.0201682440051743E-2</v>
          </cell>
          <cell r="Q48">
            <v>15690</v>
          </cell>
          <cell r="R48">
            <v>0.27931978346962283</v>
          </cell>
          <cell r="S48">
            <v>0</v>
          </cell>
          <cell r="T48">
            <v>0</v>
          </cell>
          <cell r="U48">
            <v>0</v>
          </cell>
          <cell r="V48" t="str">
            <v>ММЗ(МШ)(ОК)(@)(%)(РАЗВМШ)(ММЗ)</v>
          </cell>
          <cell r="W48" t="str">
            <v>00373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A49" t="str">
            <v>924613</v>
          </cell>
          <cell r="B49" t="str">
            <v>480-00-004-02</v>
          </cell>
          <cell r="C49" t="b">
            <v>1</v>
          </cell>
          <cell r="D49" t="b">
            <v>0</v>
          </cell>
          <cell r="E49" t="str">
            <v>Клапан рециркуляции отработавших газов Д-245.35Е4 ЕВРО-4 ММЗ</v>
          </cell>
          <cell r="F49" t="str">
            <v>А</v>
          </cell>
          <cell r="G49">
            <v>0</v>
          </cell>
          <cell r="H49">
            <v>10</v>
          </cell>
          <cell r="I49">
            <v>10</v>
          </cell>
          <cell r="J49">
            <v>28874.400000000001</v>
          </cell>
          <cell r="K49">
            <v>30000</v>
          </cell>
          <cell r="L49">
            <v>3.8982628210456172E-2</v>
          </cell>
          <cell r="M49">
            <v>32100</v>
          </cell>
          <cell r="N49">
            <v>0.1117114121851881</v>
          </cell>
          <cell r="O49">
            <v>30200.04</v>
          </cell>
          <cell r="P49">
            <v>4.5910564375363672E-2</v>
          </cell>
          <cell r="Q49">
            <v>36090</v>
          </cell>
          <cell r="R49">
            <v>0.2498961017371788</v>
          </cell>
          <cell r="S49">
            <v>5</v>
          </cell>
          <cell r="T49">
            <v>0</v>
          </cell>
          <cell r="U49">
            <v>3</v>
          </cell>
          <cell r="V49" t="str">
            <v>ММЗ(МШ)(ОК)(@)(%)(РАЗВМШ)(ММЗ)</v>
          </cell>
          <cell r="W49" t="str">
            <v>00373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20"/>
  <sheetViews>
    <sheetView tabSelected="1" view="pageBreakPreview" zoomScale="110" zoomScaleNormal="115" zoomScaleSheetLayoutView="110" workbookViewId="0">
      <selection activeCell="D10" sqref="D10"/>
    </sheetView>
  </sheetViews>
  <sheetFormatPr defaultRowHeight="12.75" x14ac:dyDescent="0.2"/>
  <cols>
    <col min="1" max="1" width="7" style="1" bestFit="1" customWidth="1"/>
    <col min="2" max="2" width="18.42578125" style="1" bestFit="1" customWidth="1"/>
    <col min="3" max="3" width="13.42578125" style="5" bestFit="1" customWidth="1"/>
    <col min="4" max="4" width="87.7109375" style="7" customWidth="1"/>
    <col min="5" max="5" width="11.85546875" style="20" customWidth="1"/>
    <col min="6" max="10" width="13.7109375" style="10" customWidth="1"/>
    <col min="11" max="16384" width="9.140625" style="1"/>
  </cols>
  <sheetData>
    <row r="1" spans="1:10" ht="133.5" customHeight="1" x14ac:dyDescent="0.2"/>
    <row r="2" spans="1:10" s="12" customFormat="1" ht="24.75" customHeight="1" x14ac:dyDescent="0.2">
      <c r="A2" s="8" t="s">
        <v>46</v>
      </c>
      <c r="B2" s="8" t="s">
        <v>47</v>
      </c>
      <c r="C2" s="14" t="s">
        <v>45</v>
      </c>
      <c r="D2" s="8" t="s">
        <v>48</v>
      </c>
      <c r="E2" s="21" t="s">
        <v>49</v>
      </c>
      <c r="F2" s="15" t="s">
        <v>50</v>
      </c>
      <c r="G2" s="16" t="s">
        <v>54</v>
      </c>
      <c r="H2" s="15" t="s">
        <v>51</v>
      </c>
      <c r="I2" s="15" t="s">
        <v>52</v>
      </c>
      <c r="J2" s="15" t="s">
        <v>53</v>
      </c>
    </row>
    <row r="3" spans="1:10" x14ac:dyDescent="0.2">
      <c r="A3" s="17" t="s">
        <v>55</v>
      </c>
      <c r="B3" s="17" t="s">
        <v>56</v>
      </c>
      <c r="C3" s="13" t="str">
        <f>HYPERLINK("https://www.autoopt.ru/catalog/"&amp;A3&amp;"-","ссылка на сайт")</f>
        <v>ссылка на сайт</v>
      </c>
      <c r="D3" s="24" t="s">
        <v>57</v>
      </c>
      <c r="E3" s="22">
        <v>101</v>
      </c>
      <c r="F3" s="18">
        <v>35218.003949999998</v>
      </c>
      <c r="G3" s="18">
        <v>35393.217900000003</v>
      </c>
      <c r="H3" s="18">
        <v>35568.431850000001</v>
      </c>
      <c r="I3" s="18">
        <v>35743.645799999998</v>
      </c>
      <c r="J3" s="18">
        <v>36094.073700000001</v>
      </c>
    </row>
    <row r="4" spans="1:10" x14ac:dyDescent="0.2">
      <c r="A4" s="17" t="s">
        <v>58</v>
      </c>
      <c r="B4" s="17" t="s">
        <v>59</v>
      </c>
      <c r="C4" s="13" t="str">
        <f t="shared" ref="C4:C67" si="0">HYPERLINK("https://www.autoopt.ru/catalog/"&amp;A4&amp;"-","ссылка на сайт")</f>
        <v>ссылка на сайт</v>
      </c>
      <c r="D4" s="24" t="s">
        <v>60</v>
      </c>
      <c r="E4" s="22">
        <v>117</v>
      </c>
      <c r="F4" s="18">
        <v>35475.535199999998</v>
      </c>
      <c r="G4" s="18">
        <v>35652.030400000003</v>
      </c>
      <c r="H4" s="18">
        <v>35828.525600000001</v>
      </c>
      <c r="I4" s="18">
        <v>36005.020799999998</v>
      </c>
      <c r="J4" s="18">
        <v>36358.011200000001</v>
      </c>
    </row>
    <row r="5" spans="1:10" x14ac:dyDescent="0.2">
      <c r="A5" s="17" t="s">
        <v>61</v>
      </c>
      <c r="B5" s="17" t="s">
        <v>62</v>
      </c>
      <c r="C5" s="13" t="str">
        <f t="shared" si="0"/>
        <v>ссылка на сайт</v>
      </c>
      <c r="D5" s="24" t="s">
        <v>63</v>
      </c>
      <c r="E5" s="22">
        <v>39</v>
      </c>
      <c r="F5" s="18">
        <v>58804.811249999992</v>
      </c>
      <c r="G5" s="18">
        <v>59097.372499999998</v>
      </c>
      <c r="H5" s="18">
        <v>59389.933749999997</v>
      </c>
      <c r="I5" s="18">
        <v>59682.495000000003</v>
      </c>
      <c r="J5" s="18">
        <v>60267.6175</v>
      </c>
    </row>
    <row r="6" spans="1:10" s="2" customFormat="1" ht="12.75" customHeight="1" x14ac:dyDescent="0.2">
      <c r="A6" s="17" t="s">
        <v>64</v>
      </c>
      <c r="B6" s="17" t="s">
        <v>65</v>
      </c>
      <c r="C6" s="13" t="str">
        <f t="shared" si="0"/>
        <v>ссылка на сайт</v>
      </c>
      <c r="D6" s="24" t="s">
        <v>66</v>
      </c>
      <c r="E6" s="22">
        <v>107</v>
      </c>
      <c r="F6" s="18">
        <v>35218.003949999998</v>
      </c>
      <c r="G6" s="18">
        <v>35393.217900000003</v>
      </c>
      <c r="H6" s="18">
        <v>35568.431850000001</v>
      </c>
      <c r="I6" s="18">
        <v>35743.645799999998</v>
      </c>
      <c r="J6" s="18">
        <v>36094.073700000001</v>
      </c>
    </row>
    <row r="7" spans="1:10" s="2" customFormat="1" ht="12.75" customHeight="1" x14ac:dyDescent="0.2">
      <c r="A7" s="17" t="s">
        <v>67</v>
      </c>
      <c r="B7" s="17" t="s">
        <v>68</v>
      </c>
      <c r="C7" s="13" t="str">
        <f t="shared" si="0"/>
        <v>ссылка на сайт</v>
      </c>
      <c r="D7" s="24" t="s">
        <v>69</v>
      </c>
      <c r="E7" s="22">
        <v>153</v>
      </c>
      <c r="F7" s="18">
        <v>8336.3141999999989</v>
      </c>
      <c r="G7" s="18">
        <v>8377.7883999999995</v>
      </c>
      <c r="H7" s="18">
        <v>8419.2626</v>
      </c>
      <c r="I7" s="18">
        <v>8460.7368000000006</v>
      </c>
      <c r="J7" s="18">
        <v>8543.6851999999999</v>
      </c>
    </row>
    <row r="8" spans="1:10" x14ac:dyDescent="0.2">
      <c r="A8" s="17" t="s">
        <v>70</v>
      </c>
      <c r="B8" s="17" t="s">
        <v>71</v>
      </c>
      <c r="C8" s="13" t="str">
        <f t="shared" si="0"/>
        <v>ссылка на сайт</v>
      </c>
      <c r="D8" s="24" t="s">
        <v>72</v>
      </c>
      <c r="E8" s="22">
        <v>59</v>
      </c>
      <c r="F8" s="18">
        <v>167.10135</v>
      </c>
      <c r="G8" s="18">
        <v>167.93270000000001</v>
      </c>
      <c r="H8" s="18">
        <v>168.76405</v>
      </c>
      <c r="I8" s="18">
        <v>169.59540000000001</v>
      </c>
      <c r="J8" s="18">
        <v>171.25810000000001</v>
      </c>
    </row>
    <row r="9" spans="1:10" x14ac:dyDescent="0.2">
      <c r="A9" s="17" t="s">
        <v>73</v>
      </c>
      <c r="B9" s="17" t="s">
        <v>74</v>
      </c>
      <c r="C9" s="13" t="str">
        <f t="shared" si="0"/>
        <v>ссылка на сайт</v>
      </c>
      <c r="D9" s="24" t="s">
        <v>75</v>
      </c>
      <c r="E9" s="22">
        <v>10</v>
      </c>
      <c r="F9" s="18">
        <v>56153.872499999998</v>
      </c>
      <c r="G9" s="18">
        <v>56433.245000000003</v>
      </c>
      <c r="H9" s="18">
        <v>56712.617499999993</v>
      </c>
      <c r="I9" s="18">
        <v>56991.99</v>
      </c>
      <c r="J9" s="18">
        <v>57550.735000000001</v>
      </c>
    </row>
    <row r="10" spans="1:10" x14ac:dyDescent="0.2">
      <c r="A10" s="17" t="s">
        <v>76</v>
      </c>
      <c r="B10" s="17" t="s">
        <v>77</v>
      </c>
      <c r="C10" s="13" t="str">
        <f t="shared" si="0"/>
        <v>ссылка на сайт</v>
      </c>
      <c r="D10" s="24" t="s">
        <v>78</v>
      </c>
      <c r="E10" s="22">
        <v>6</v>
      </c>
      <c r="F10" s="18">
        <v>50614.252199999995</v>
      </c>
      <c r="G10" s="18">
        <v>50866.064400000003</v>
      </c>
      <c r="H10" s="18">
        <v>51117.876599999996</v>
      </c>
      <c r="I10" s="18">
        <v>51369.688800000004</v>
      </c>
      <c r="J10" s="18">
        <v>51873.313200000004</v>
      </c>
    </row>
    <row r="11" spans="1:10" x14ac:dyDescent="0.2">
      <c r="A11" s="17" t="s">
        <v>79</v>
      </c>
      <c r="B11" s="17" t="s">
        <v>80</v>
      </c>
      <c r="C11" s="13" t="str">
        <f t="shared" si="0"/>
        <v>ссылка на сайт</v>
      </c>
      <c r="D11" s="24" t="s">
        <v>81</v>
      </c>
      <c r="E11" s="22">
        <v>9</v>
      </c>
      <c r="F11" s="18">
        <v>623.2607999999999</v>
      </c>
      <c r="G11" s="18">
        <v>626.36159999999995</v>
      </c>
      <c r="H11" s="18">
        <v>629.46239999999989</v>
      </c>
      <c r="I11" s="18">
        <v>632.56319999999994</v>
      </c>
      <c r="J11" s="18">
        <v>638.76480000000004</v>
      </c>
    </row>
    <row r="12" spans="1:10" x14ac:dyDescent="0.2">
      <c r="A12" s="17" t="s">
        <v>82</v>
      </c>
      <c r="B12" s="17" t="s">
        <v>83</v>
      </c>
      <c r="C12" s="13" t="str">
        <f t="shared" si="0"/>
        <v>ссылка на сайт</v>
      </c>
      <c r="D12" s="24" t="s">
        <v>84</v>
      </c>
      <c r="E12" s="22">
        <v>3</v>
      </c>
      <c r="F12" s="18">
        <v>69216.581099999996</v>
      </c>
      <c r="G12" s="18">
        <v>69560.942200000005</v>
      </c>
      <c r="H12" s="18">
        <v>69905.3033</v>
      </c>
      <c r="I12" s="18">
        <v>70249.664400000009</v>
      </c>
      <c r="J12" s="18">
        <v>70938.386599999998</v>
      </c>
    </row>
    <row r="13" spans="1:10" x14ac:dyDescent="0.2">
      <c r="A13" s="17" t="s">
        <v>85</v>
      </c>
      <c r="B13" s="17" t="s">
        <v>86</v>
      </c>
      <c r="C13" s="13" t="str">
        <f t="shared" si="0"/>
        <v>ссылка на сайт</v>
      </c>
      <c r="D13" s="24" t="s">
        <v>87</v>
      </c>
      <c r="E13" s="22">
        <v>21</v>
      </c>
      <c r="F13" s="18">
        <v>77954.664149999997</v>
      </c>
      <c r="G13" s="18">
        <v>78342.498300000007</v>
      </c>
      <c r="H13" s="18">
        <v>78730.332449999987</v>
      </c>
      <c r="I13" s="18">
        <v>79118.166599999997</v>
      </c>
      <c r="J13" s="18">
        <v>79893.834900000002</v>
      </c>
    </row>
    <row r="14" spans="1:10" x14ac:dyDescent="0.2">
      <c r="A14" s="17" t="s">
        <v>88</v>
      </c>
      <c r="B14" s="17" t="s">
        <v>89</v>
      </c>
      <c r="C14" s="13" t="str">
        <f t="shared" si="0"/>
        <v>ссылка на сайт</v>
      </c>
      <c r="D14" s="24" t="s">
        <v>90</v>
      </c>
      <c r="E14" s="22">
        <v>12</v>
      </c>
      <c r="F14" s="18">
        <v>423.88889999999992</v>
      </c>
      <c r="G14" s="18">
        <v>425.99779999999998</v>
      </c>
      <c r="H14" s="18">
        <v>428.10669999999993</v>
      </c>
      <c r="I14" s="18">
        <v>430.21559999999999</v>
      </c>
      <c r="J14" s="18">
        <v>434.43340000000001</v>
      </c>
    </row>
    <row r="15" spans="1:10" x14ac:dyDescent="0.2">
      <c r="A15" s="17" t="s">
        <v>91</v>
      </c>
      <c r="B15" s="17" t="s">
        <v>92</v>
      </c>
      <c r="C15" s="13" t="str">
        <f t="shared" si="0"/>
        <v>ссылка на сайт</v>
      </c>
      <c r="D15" s="24" t="s">
        <v>93</v>
      </c>
      <c r="E15" s="22">
        <v>2</v>
      </c>
      <c r="F15" s="18">
        <v>45782.594099999995</v>
      </c>
      <c r="G15" s="18">
        <v>46010.368199999997</v>
      </c>
      <c r="H15" s="18">
        <v>46238.142299999992</v>
      </c>
      <c r="I15" s="18">
        <v>46465.916400000002</v>
      </c>
      <c r="J15" s="18">
        <v>46921.464599999999</v>
      </c>
    </row>
    <row r="16" spans="1:10" x14ac:dyDescent="0.2">
      <c r="A16" s="17" t="s">
        <v>94</v>
      </c>
      <c r="B16" s="17" t="s">
        <v>95</v>
      </c>
      <c r="C16" s="13" t="str">
        <f t="shared" si="0"/>
        <v>ссылка на сайт</v>
      </c>
      <c r="D16" s="24" t="s">
        <v>96</v>
      </c>
      <c r="E16" s="22">
        <v>110</v>
      </c>
      <c r="F16" s="18">
        <v>35473.213649999998</v>
      </c>
      <c r="G16" s="18">
        <v>35649.697300000007</v>
      </c>
      <c r="H16" s="18">
        <v>35826.180950000002</v>
      </c>
      <c r="I16" s="18">
        <v>36002.664600000004</v>
      </c>
      <c r="J16" s="18">
        <v>36355.631900000008</v>
      </c>
    </row>
    <row r="17" spans="1:10" x14ac:dyDescent="0.2">
      <c r="A17" s="17" t="s">
        <v>97</v>
      </c>
      <c r="B17" s="17" t="s">
        <v>98</v>
      </c>
      <c r="C17" s="13" t="str">
        <f t="shared" si="0"/>
        <v>ссылка на сайт</v>
      </c>
      <c r="D17" s="24" t="s">
        <v>99</v>
      </c>
      <c r="E17" s="22">
        <v>14</v>
      </c>
      <c r="F17" s="18">
        <v>35475.555299999993</v>
      </c>
      <c r="G17" s="18">
        <v>35652.050599999995</v>
      </c>
      <c r="H17" s="18">
        <v>35828.545899999997</v>
      </c>
      <c r="I17" s="18">
        <v>36005.0412</v>
      </c>
      <c r="J17" s="18">
        <v>36358.031799999997</v>
      </c>
    </row>
    <row r="18" spans="1:10" x14ac:dyDescent="0.2">
      <c r="A18" s="17" t="s">
        <v>100</v>
      </c>
      <c r="B18" s="17" t="s">
        <v>101</v>
      </c>
      <c r="C18" s="13" t="str">
        <f t="shared" si="0"/>
        <v>ссылка на сайт</v>
      </c>
      <c r="D18" s="24" t="s">
        <v>102</v>
      </c>
      <c r="E18" s="22">
        <v>3</v>
      </c>
      <c r="F18" s="18">
        <v>5881.4911499999989</v>
      </c>
      <c r="G18" s="18">
        <v>5910.7522999999992</v>
      </c>
      <c r="H18" s="18">
        <v>5940.0134499999986</v>
      </c>
      <c r="I18" s="18">
        <v>5969.2745999999997</v>
      </c>
      <c r="J18" s="18">
        <v>6027.7968999999994</v>
      </c>
    </row>
    <row r="19" spans="1:10" x14ac:dyDescent="0.2">
      <c r="A19" s="17" t="s">
        <v>103</v>
      </c>
      <c r="B19" s="17" t="s">
        <v>104</v>
      </c>
      <c r="C19" s="13" t="str">
        <f t="shared" si="0"/>
        <v>ссылка на сайт</v>
      </c>
      <c r="D19" s="24" t="s">
        <v>105</v>
      </c>
      <c r="E19" s="22">
        <v>21</v>
      </c>
      <c r="F19" s="18">
        <v>8165.5345499999994</v>
      </c>
      <c r="G19" s="18">
        <v>8206.1591000000008</v>
      </c>
      <c r="H19" s="18">
        <v>8246.7836499999994</v>
      </c>
      <c r="I19" s="18">
        <v>8287.4081999999999</v>
      </c>
      <c r="J19" s="18">
        <v>8368.6573000000008</v>
      </c>
    </row>
    <row r="20" spans="1:10" x14ac:dyDescent="0.2">
      <c r="A20" s="17" t="s">
        <v>4</v>
      </c>
      <c r="B20" s="17" t="s">
        <v>3</v>
      </c>
      <c r="C20" s="13" t="str">
        <f t="shared" si="0"/>
        <v>ссылка на сайт</v>
      </c>
      <c r="D20" s="24" t="s">
        <v>16</v>
      </c>
      <c r="E20" s="22">
        <v>6</v>
      </c>
      <c r="F20" s="18">
        <v>5160.2830499999991</v>
      </c>
      <c r="G20" s="18">
        <v>5185.9560999999994</v>
      </c>
      <c r="H20" s="18">
        <v>5211.6291499999988</v>
      </c>
      <c r="I20" s="18">
        <v>5237.3022000000001</v>
      </c>
      <c r="J20" s="18">
        <v>5288.6482999999998</v>
      </c>
    </row>
    <row r="21" spans="1:10" x14ac:dyDescent="0.2">
      <c r="A21" s="17" t="s">
        <v>28</v>
      </c>
      <c r="B21" s="17" t="s">
        <v>27</v>
      </c>
      <c r="C21" s="13" t="str">
        <f t="shared" si="0"/>
        <v>ссылка на сайт</v>
      </c>
      <c r="D21" s="24" t="s">
        <v>29</v>
      </c>
      <c r="E21" s="22">
        <v>41</v>
      </c>
      <c r="F21" s="18">
        <v>2049.3759</v>
      </c>
      <c r="G21" s="18">
        <v>2059.5718000000002</v>
      </c>
      <c r="H21" s="18">
        <v>2069.7676999999999</v>
      </c>
      <c r="I21" s="18">
        <v>2079.9636</v>
      </c>
      <c r="J21" s="18">
        <v>2100.3553999999999</v>
      </c>
    </row>
    <row r="22" spans="1:10" x14ac:dyDescent="0.2">
      <c r="A22" s="17" t="s">
        <v>106</v>
      </c>
      <c r="B22" s="17" t="s">
        <v>107</v>
      </c>
      <c r="C22" s="13" t="str">
        <f t="shared" si="0"/>
        <v>ссылка на сайт</v>
      </c>
      <c r="D22" s="24" t="s">
        <v>108</v>
      </c>
      <c r="E22" s="22">
        <v>82</v>
      </c>
      <c r="F22" s="18">
        <v>4995.6439499999997</v>
      </c>
      <c r="G22" s="18">
        <v>5020.4979000000003</v>
      </c>
      <c r="H22" s="18">
        <v>5045.3518499999991</v>
      </c>
      <c r="I22" s="18">
        <v>5070.2057999999997</v>
      </c>
      <c r="J22" s="18">
        <v>5119.9137000000001</v>
      </c>
    </row>
    <row r="23" spans="1:10" x14ac:dyDescent="0.2">
      <c r="A23" s="17" t="s">
        <v>31</v>
      </c>
      <c r="B23" s="17" t="s">
        <v>30</v>
      </c>
      <c r="C23" s="13" t="str">
        <f t="shared" si="0"/>
        <v>ссылка на сайт</v>
      </c>
      <c r="D23" s="24" t="s">
        <v>32</v>
      </c>
      <c r="E23" s="22">
        <v>11</v>
      </c>
      <c r="F23" s="18">
        <v>17097.733349999995</v>
      </c>
      <c r="G23" s="18">
        <v>17182.796699999999</v>
      </c>
      <c r="H23" s="18">
        <v>17267.860049999996</v>
      </c>
      <c r="I23" s="18">
        <v>17352.9234</v>
      </c>
      <c r="J23" s="18">
        <v>17523.0501</v>
      </c>
    </row>
    <row r="24" spans="1:10" x14ac:dyDescent="0.2">
      <c r="A24" s="17" t="s">
        <v>109</v>
      </c>
      <c r="B24" s="17" t="s">
        <v>110</v>
      </c>
      <c r="C24" s="13" t="str">
        <f t="shared" si="0"/>
        <v>ссылка на сайт</v>
      </c>
      <c r="D24" s="24" t="s">
        <v>111</v>
      </c>
      <c r="E24" s="22">
        <v>25</v>
      </c>
      <c r="F24" s="19">
        <v>2241.0495000000001</v>
      </c>
      <c r="G24" s="19">
        <v>2252.1990000000001</v>
      </c>
      <c r="H24" s="19">
        <v>2263.3485000000001</v>
      </c>
      <c r="I24" s="19">
        <v>2274.498</v>
      </c>
      <c r="J24" s="19">
        <v>2296.797</v>
      </c>
    </row>
    <row r="25" spans="1:10" x14ac:dyDescent="0.2">
      <c r="A25" s="17" t="s">
        <v>34</v>
      </c>
      <c r="B25" s="17" t="s">
        <v>33</v>
      </c>
      <c r="C25" s="13" t="str">
        <f t="shared" si="0"/>
        <v>ссылка на сайт</v>
      </c>
      <c r="D25" s="24" t="s">
        <v>35</v>
      </c>
      <c r="E25" s="22">
        <v>84</v>
      </c>
      <c r="F25" s="18">
        <v>3920.4949499999993</v>
      </c>
      <c r="G25" s="18">
        <v>3939.9998999999998</v>
      </c>
      <c r="H25" s="18">
        <v>3959.5048499999994</v>
      </c>
      <c r="I25" s="18">
        <v>3979.0097999999998</v>
      </c>
      <c r="J25" s="18">
        <v>4018.0196999999998</v>
      </c>
    </row>
    <row r="26" spans="1:10" x14ac:dyDescent="0.2">
      <c r="A26" s="17" t="s">
        <v>8</v>
      </c>
      <c r="B26" s="17" t="s">
        <v>18</v>
      </c>
      <c r="C26" s="13" t="str">
        <f t="shared" si="0"/>
        <v>ссылка на сайт</v>
      </c>
      <c r="D26" s="24" t="s">
        <v>19</v>
      </c>
      <c r="E26" s="22">
        <v>74</v>
      </c>
      <c r="F26" s="18">
        <v>6392.2321499999998</v>
      </c>
      <c r="G26" s="18">
        <v>6424.0343000000003</v>
      </c>
      <c r="H26" s="18">
        <v>6455.8364499999998</v>
      </c>
      <c r="I26" s="18">
        <v>6487.6386000000002</v>
      </c>
      <c r="J26" s="18">
        <v>6551.2429000000002</v>
      </c>
    </row>
    <row r="27" spans="1:10" x14ac:dyDescent="0.2">
      <c r="A27" s="17" t="s">
        <v>37</v>
      </c>
      <c r="B27" s="17" t="s">
        <v>36</v>
      </c>
      <c r="C27" s="13" t="str">
        <f t="shared" si="0"/>
        <v>ссылка на сайт</v>
      </c>
      <c r="D27" s="24" t="s">
        <v>38</v>
      </c>
      <c r="E27" s="22">
        <v>46</v>
      </c>
      <c r="F27" s="18">
        <v>6046.4920499999989</v>
      </c>
      <c r="G27" s="18">
        <v>6076.5740999999998</v>
      </c>
      <c r="H27" s="18">
        <v>6106.6561499999989</v>
      </c>
      <c r="I27" s="18">
        <v>6136.7381999999998</v>
      </c>
      <c r="J27" s="18">
        <v>6196.9022999999997</v>
      </c>
    </row>
    <row r="28" spans="1:10" x14ac:dyDescent="0.2">
      <c r="A28" s="17" t="s">
        <v>112</v>
      </c>
      <c r="B28" s="17" t="s">
        <v>113</v>
      </c>
      <c r="C28" s="13" t="str">
        <f t="shared" si="0"/>
        <v>ссылка на сайт</v>
      </c>
      <c r="D28" s="24" t="s">
        <v>114</v>
      </c>
      <c r="E28" s="22">
        <v>342</v>
      </c>
      <c r="F28" s="18">
        <v>29649.499949999998</v>
      </c>
      <c r="G28" s="18">
        <v>29797.009900000001</v>
      </c>
      <c r="H28" s="18">
        <v>29944.519849999997</v>
      </c>
      <c r="I28" s="18">
        <v>30092.029800000004</v>
      </c>
      <c r="J28" s="18">
        <v>30387.049700000003</v>
      </c>
    </row>
    <row r="29" spans="1:10" x14ac:dyDescent="0.2">
      <c r="A29" s="17" t="s">
        <v>115</v>
      </c>
      <c r="B29" s="17" t="s">
        <v>116</v>
      </c>
      <c r="C29" s="13" t="str">
        <f t="shared" si="0"/>
        <v>ссылка на сайт</v>
      </c>
      <c r="D29" s="24" t="s">
        <v>117</v>
      </c>
      <c r="E29" s="22">
        <v>29</v>
      </c>
      <c r="F29" s="18">
        <v>1860.16455</v>
      </c>
      <c r="G29" s="18">
        <v>1869.4191000000001</v>
      </c>
      <c r="H29" s="18">
        <v>1878.67365</v>
      </c>
      <c r="I29" s="18">
        <v>1887.9282000000001</v>
      </c>
      <c r="J29" s="18">
        <v>1906.4373000000001</v>
      </c>
    </row>
    <row r="30" spans="1:10" x14ac:dyDescent="0.2">
      <c r="A30" s="17" t="s">
        <v>118</v>
      </c>
      <c r="B30" s="17" t="s">
        <v>119</v>
      </c>
      <c r="C30" s="13" t="str">
        <f t="shared" si="0"/>
        <v>ссылка на сайт</v>
      </c>
      <c r="D30" s="24" t="s">
        <v>120</v>
      </c>
      <c r="E30" s="22">
        <v>23</v>
      </c>
      <c r="F30" s="18">
        <v>432232.10849999997</v>
      </c>
      <c r="G30" s="18">
        <v>434382.51699999999</v>
      </c>
      <c r="H30" s="18">
        <v>436532.92549999995</v>
      </c>
      <c r="I30" s="18">
        <v>438683.33400000003</v>
      </c>
      <c r="J30" s="18">
        <v>442984.15100000001</v>
      </c>
    </row>
    <row r="31" spans="1:10" x14ac:dyDescent="0.2">
      <c r="A31" s="17" t="s">
        <v>25</v>
      </c>
      <c r="B31" s="17" t="s">
        <v>24</v>
      </c>
      <c r="C31" s="13" t="str">
        <f t="shared" si="0"/>
        <v>ссылка на сайт</v>
      </c>
      <c r="D31" s="24" t="s">
        <v>26</v>
      </c>
      <c r="E31" s="22">
        <v>6</v>
      </c>
      <c r="F31" s="18">
        <v>432232.10849999997</v>
      </c>
      <c r="G31" s="18">
        <v>434382.51699999999</v>
      </c>
      <c r="H31" s="18">
        <v>436532.92549999995</v>
      </c>
      <c r="I31" s="18">
        <v>438683.33400000003</v>
      </c>
      <c r="J31" s="18">
        <v>442984.15100000001</v>
      </c>
    </row>
    <row r="32" spans="1:10" x14ac:dyDescent="0.2">
      <c r="A32" s="17" t="s">
        <v>121</v>
      </c>
      <c r="B32" s="17" t="s">
        <v>122</v>
      </c>
      <c r="C32" s="13" t="str">
        <f t="shared" si="0"/>
        <v>ссылка на сайт</v>
      </c>
      <c r="D32" s="24" t="s">
        <v>123</v>
      </c>
      <c r="E32" s="22">
        <v>3</v>
      </c>
      <c r="F32" s="18">
        <v>570993.82530000003</v>
      </c>
      <c r="G32" s="18">
        <v>573834.59060000011</v>
      </c>
      <c r="H32" s="18">
        <v>576675.35589999997</v>
      </c>
      <c r="I32" s="18">
        <v>579516.12120000005</v>
      </c>
      <c r="J32" s="18">
        <v>585197.65180000011</v>
      </c>
    </row>
    <row r="33" spans="1:10" x14ac:dyDescent="0.2">
      <c r="A33" s="17" t="s">
        <v>124</v>
      </c>
      <c r="B33" s="17" t="s">
        <v>125</v>
      </c>
      <c r="C33" s="13" t="str">
        <f t="shared" si="0"/>
        <v>ссылка на сайт</v>
      </c>
      <c r="D33" s="24" t="s">
        <v>126</v>
      </c>
      <c r="E33" s="22">
        <v>3</v>
      </c>
      <c r="F33" s="18">
        <v>826346.80814999994</v>
      </c>
      <c r="G33" s="18">
        <v>830457.98629999999</v>
      </c>
      <c r="H33" s="18">
        <v>834569.16444999992</v>
      </c>
      <c r="I33" s="18">
        <v>838680.34259999997</v>
      </c>
      <c r="J33" s="18">
        <v>846902.69890000008</v>
      </c>
    </row>
    <row r="34" spans="1:10" x14ac:dyDescent="0.2">
      <c r="A34" s="17" t="s">
        <v>127</v>
      </c>
      <c r="B34" s="17" t="s">
        <v>128</v>
      </c>
      <c r="C34" s="13" t="str">
        <f t="shared" si="0"/>
        <v>ссылка на сайт</v>
      </c>
      <c r="D34" s="24" t="s">
        <v>129</v>
      </c>
      <c r="E34" s="22">
        <v>6</v>
      </c>
      <c r="F34" s="18">
        <v>26716.74915</v>
      </c>
      <c r="G34" s="18">
        <v>26849.668300000001</v>
      </c>
      <c r="H34" s="18">
        <v>26982.587449999999</v>
      </c>
      <c r="I34" s="18">
        <v>27115.506600000001</v>
      </c>
      <c r="J34" s="18">
        <v>27381.344900000004</v>
      </c>
    </row>
    <row r="35" spans="1:10" x14ac:dyDescent="0.2">
      <c r="A35" s="17" t="s">
        <v>40</v>
      </c>
      <c r="B35" s="17" t="s">
        <v>39</v>
      </c>
      <c r="C35" s="13" t="str">
        <f t="shared" si="0"/>
        <v>ссылка на сайт</v>
      </c>
      <c r="D35" s="24" t="s">
        <v>41</v>
      </c>
      <c r="E35" s="22">
        <v>7</v>
      </c>
      <c r="F35" s="18">
        <v>11436.477899999998</v>
      </c>
      <c r="G35" s="18">
        <v>11493.3758</v>
      </c>
      <c r="H35" s="18">
        <v>11550.273699999998</v>
      </c>
      <c r="I35" s="18">
        <v>11607.1716</v>
      </c>
      <c r="J35" s="18">
        <v>11720.9674</v>
      </c>
    </row>
    <row r="36" spans="1:10" x14ac:dyDescent="0.2">
      <c r="A36" s="17" t="s">
        <v>43</v>
      </c>
      <c r="B36" s="17" t="s">
        <v>42</v>
      </c>
      <c r="C36" s="13" t="str">
        <f t="shared" si="0"/>
        <v>ссылка на сайт</v>
      </c>
      <c r="D36" s="24" t="s">
        <v>44</v>
      </c>
      <c r="E36" s="22">
        <v>6</v>
      </c>
      <c r="F36" s="18">
        <v>4866.6421499999997</v>
      </c>
      <c r="G36" s="18">
        <v>4890.8543</v>
      </c>
      <c r="H36" s="18">
        <v>4915.0664500000003</v>
      </c>
      <c r="I36" s="18">
        <v>4939.2786000000006</v>
      </c>
      <c r="J36" s="18">
        <v>4987.7029000000002</v>
      </c>
    </row>
    <row r="37" spans="1:10" x14ac:dyDescent="0.2">
      <c r="A37" s="17" t="s">
        <v>130</v>
      </c>
      <c r="B37" s="17" t="s">
        <v>131</v>
      </c>
      <c r="C37" s="13" t="str">
        <f t="shared" si="0"/>
        <v>ссылка на сайт</v>
      </c>
      <c r="D37" s="24" t="s">
        <v>132</v>
      </c>
      <c r="E37" s="22">
        <v>73</v>
      </c>
      <c r="F37" s="18">
        <v>443.53664999999995</v>
      </c>
      <c r="G37" s="18">
        <v>445.74329999999998</v>
      </c>
      <c r="H37" s="18">
        <v>447.94994999999994</v>
      </c>
      <c r="I37" s="18">
        <v>450.15659999999997</v>
      </c>
      <c r="J37" s="18">
        <v>454.56990000000002</v>
      </c>
    </row>
    <row r="38" spans="1:10" x14ac:dyDescent="0.2">
      <c r="A38" s="17" t="s">
        <v>133</v>
      </c>
      <c r="B38" s="17" t="s">
        <v>134</v>
      </c>
      <c r="C38" s="13" t="str">
        <f t="shared" si="0"/>
        <v>ссылка на сайт</v>
      </c>
      <c r="D38" s="24" t="s">
        <v>135</v>
      </c>
      <c r="E38" s="22">
        <v>17</v>
      </c>
      <c r="F38" s="18">
        <v>1658.6620499999999</v>
      </c>
      <c r="G38" s="18">
        <v>1666.9141000000002</v>
      </c>
      <c r="H38" s="18">
        <v>1675.16615</v>
      </c>
      <c r="I38" s="18">
        <v>1683.4182000000001</v>
      </c>
      <c r="J38" s="18">
        <v>1699.9223000000002</v>
      </c>
    </row>
    <row r="39" spans="1:10" x14ac:dyDescent="0.2">
      <c r="A39" s="17" t="s">
        <v>136</v>
      </c>
      <c r="B39" s="17" t="s">
        <v>137</v>
      </c>
      <c r="C39" s="13" t="str">
        <f t="shared" si="0"/>
        <v>ссылка на сайт</v>
      </c>
      <c r="D39" s="24" t="s">
        <v>138</v>
      </c>
      <c r="E39" s="22">
        <v>17</v>
      </c>
      <c r="F39" s="18">
        <v>1658.6620499999999</v>
      </c>
      <c r="G39" s="18">
        <v>1666.9141000000002</v>
      </c>
      <c r="H39" s="18">
        <v>1675.16615</v>
      </c>
      <c r="I39" s="18">
        <v>1683.4182000000001</v>
      </c>
      <c r="J39" s="18">
        <v>1699.9223000000002</v>
      </c>
    </row>
    <row r="40" spans="1:10" x14ac:dyDescent="0.2">
      <c r="A40" s="17" t="s">
        <v>139</v>
      </c>
      <c r="B40" s="17" t="s">
        <v>140</v>
      </c>
      <c r="C40" s="13" t="str">
        <f t="shared" si="0"/>
        <v>ссылка на сайт</v>
      </c>
      <c r="D40" s="24" t="s">
        <v>141</v>
      </c>
      <c r="E40" s="22">
        <v>44</v>
      </c>
      <c r="F40" s="18">
        <v>968.16674999999987</v>
      </c>
      <c r="G40" s="18">
        <v>972.98350000000005</v>
      </c>
      <c r="H40" s="18">
        <v>977.80024999999989</v>
      </c>
      <c r="I40" s="18">
        <v>982.61700000000008</v>
      </c>
      <c r="J40" s="18">
        <v>992.2505000000001</v>
      </c>
    </row>
    <row r="41" spans="1:10" x14ac:dyDescent="0.2">
      <c r="A41" s="17" t="s">
        <v>142</v>
      </c>
      <c r="B41" s="17" t="s">
        <v>143</v>
      </c>
      <c r="C41" s="13" t="str">
        <f t="shared" si="0"/>
        <v>ссылка на сайт</v>
      </c>
      <c r="D41" s="24" t="s">
        <v>144</v>
      </c>
      <c r="E41" s="22">
        <v>147</v>
      </c>
      <c r="F41" s="18">
        <v>3964.8154499999996</v>
      </c>
      <c r="G41" s="18">
        <v>3984.5409</v>
      </c>
      <c r="H41" s="18">
        <v>4004.2663499999999</v>
      </c>
      <c r="I41" s="18">
        <v>4023.9918000000002</v>
      </c>
      <c r="J41" s="18">
        <v>4063.4427000000001</v>
      </c>
    </row>
    <row r="42" spans="1:10" x14ac:dyDescent="0.2">
      <c r="A42" s="17" t="s">
        <v>145</v>
      </c>
      <c r="B42" s="17" t="s">
        <v>146</v>
      </c>
      <c r="C42" s="13" t="str">
        <f t="shared" si="0"/>
        <v>ссылка на сайт</v>
      </c>
      <c r="D42" s="24" t="s">
        <v>147</v>
      </c>
      <c r="E42" s="22">
        <v>22</v>
      </c>
      <c r="F42" s="18">
        <v>946.05674999999997</v>
      </c>
      <c r="G42" s="18">
        <v>950.76350000000002</v>
      </c>
      <c r="H42" s="18">
        <v>955.47024999999996</v>
      </c>
      <c r="I42" s="18">
        <v>960.17700000000002</v>
      </c>
      <c r="J42" s="18">
        <v>969.59050000000002</v>
      </c>
    </row>
    <row r="43" spans="1:10" x14ac:dyDescent="0.2">
      <c r="A43" s="17" t="s">
        <v>10</v>
      </c>
      <c r="B43" s="17" t="s">
        <v>9</v>
      </c>
      <c r="C43" s="13" t="str">
        <f t="shared" si="0"/>
        <v>ссылка на сайт</v>
      </c>
      <c r="D43" s="24" t="s">
        <v>11</v>
      </c>
      <c r="E43" s="22">
        <v>23</v>
      </c>
      <c r="F43" s="18">
        <v>3295.2040499999994</v>
      </c>
      <c r="G43" s="18">
        <v>3311.5981000000002</v>
      </c>
      <c r="H43" s="18">
        <v>3327.9921499999996</v>
      </c>
      <c r="I43" s="18">
        <v>3344.3861999999999</v>
      </c>
      <c r="J43" s="18">
        <v>3377.1743000000001</v>
      </c>
    </row>
    <row r="44" spans="1:10" x14ac:dyDescent="0.2">
      <c r="A44" s="17" t="s">
        <v>13</v>
      </c>
      <c r="B44" s="17" t="s">
        <v>12</v>
      </c>
      <c r="C44" s="13" t="str">
        <f t="shared" si="0"/>
        <v>ссылка на сайт</v>
      </c>
      <c r="D44" s="24" t="s">
        <v>14</v>
      </c>
      <c r="E44" s="22">
        <v>6</v>
      </c>
      <c r="F44" s="18">
        <v>53394.253049999992</v>
      </c>
      <c r="G44" s="18">
        <v>53659.896099999998</v>
      </c>
      <c r="H44" s="18">
        <v>53925.539149999997</v>
      </c>
      <c r="I44" s="18">
        <v>54191.182200000003</v>
      </c>
      <c r="J44" s="18">
        <v>54722.4683</v>
      </c>
    </row>
    <row r="45" spans="1:10" x14ac:dyDescent="0.2">
      <c r="A45" s="17" t="s">
        <v>5</v>
      </c>
      <c r="B45" s="17" t="s">
        <v>0</v>
      </c>
      <c r="C45" s="13" t="str">
        <f t="shared" si="0"/>
        <v>ссылка на сайт</v>
      </c>
      <c r="D45" s="24" t="s">
        <v>17</v>
      </c>
      <c r="E45" s="22">
        <v>9</v>
      </c>
      <c r="F45" s="18">
        <v>25682.5137</v>
      </c>
      <c r="G45" s="18">
        <v>25810.287400000001</v>
      </c>
      <c r="H45" s="18">
        <v>25938.061099999999</v>
      </c>
      <c r="I45" s="18">
        <v>26065.834800000001</v>
      </c>
      <c r="J45" s="18">
        <v>26321.382200000004</v>
      </c>
    </row>
    <row r="46" spans="1:10" x14ac:dyDescent="0.2">
      <c r="A46" s="17" t="s">
        <v>6</v>
      </c>
      <c r="B46" s="17" t="s">
        <v>2</v>
      </c>
      <c r="C46" s="13" t="str">
        <f t="shared" si="0"/>
        <v>ссылка на сайт</v>
      </c>
      <c r="D46" s="24" t="s">
        <v>15</v>
      </c>
      <c r="E46" s="22">
        <v>7</v>
      </c>
      <c r="F46" s="18">
        <v>21354.973649999996</v>
      </c>
      <c r="G46" s="18">
        <v>21461.2173</v>
      </c>
      <c r="H46" s="18">
        <v>21567.460949999997</v>
      </c>
      <c r="I46" s="18">
        <v>21673.704600000001</v>
      </c>
      <c r="J46" s="18">
        <v>21886.191900000002</v>
      </c>
    </row>
    <row r="47" spans="1:10" x14ac:dyDescent="0.2">
      <c r="A47" s="17" t="s">
        <v>148</v>
      </c>
      <c r="B47" s="17" t="s">
        <v>149</v>
      </c>
      <c r="C47" s="13" t="str">
        <f t="shared" si="0"/>
        <v>ссылка на сайт</v>
      </c>
      <c r="D47" s="24" t="s">
        <v>150</v>
      </c>
      <c r="E47" s="22">
        <v>25</v>
      </c>
      <c r="F47" s="18">
        <v>1607.7587999999998</v>
      </c>
      <c r="G47" s="18">
        <v>1615.7575999999999</v>
      </c>
      <c r="H47" s="18">
        <v>1623.7563999999998</v>
      </c>
      <c r="I47" s="18">
        <v>1631.7552000000001</v>
      </c>
      <c r="J47" s="18">
        <v>1647.7528</v>
      </c>
    </row>
    <row r="48" spans="1:10" x14ac:dyDescent="0.2">
      <c r="A48" s="17" t="s">
        <v>151</v>
      </c>
      <c r="B48" s="17" t="s">
        <v>152</v>
      </c>
      <c r="C48" s="13" t="str">
        <f t="shared" si="0"/>
        <v>ссылка на сайт</v>
      </c>
      <c r="D48" s="24" t="s">
        <v>153</v>
      </c>
      <c r="E48" s="22">
        <v>5</v>
      </c>
      <c r="F48" s="18">
        <v>7360.6601999999993</v>
      </c>
      <c r="G48" s="18">
        <v>7397.2803999999996</v>
      </c>
      <c r="H48" s="18">
        <v>7433.900599999999</v>
      </c>
      <c r="I48" s="18">
        <v>7470.5208000000002</v>
      </c>
      <c r="J48" s="18">
        <v>7543.7611999999999</v>
      </c>
    </row>
    <row r="49" spans="1:10" x14ac:dyDescent="0.2">
      <c r="A49" s="17" t="s">
        <v>154</v>
      </c>
      <c r="B49" s="17" t="s">
        <v>155</v>
      </c>
      <c r="C49" s="13" t="str">
        <f t="shared" si="0"/>
        <v>ссылка на сайт</v>
      </c>
      <c r="D49" s="24" t="s">
        <v>156</v>
      </c>
      <c r="E49" s="22">
        <v>48</v>
      </c>
      <c r="F49" s="18">
        <v>1121.7408</v>
      </c>
      <c r="G49" s="18">
        <v>1127.3216</v>
      </c>
      <c r="H49" s="18">
        <v>1132.9023999999999</v>
      </c>
      <c r="I49" s="18">
        <v>1138.4832000000001</v>
      </c>
      <c r="J49" s="18">
        <v>1149.6448</v>
      </c>
    </row>
    <row r="50" spans="1:10" x14ac:dyDescent="0.2">
      <c r="A50" s="17" t="s">
        <v>157</v>
      </c>
      <c r="B50" s="17" t="s">
        <v>158</v>
      </c>
      <c r="C50" s="13" t="str">
        <f t="shared" si="0"/>
        <v>ссылка на сайт</v>
      </c>
      <c r="D50" s="24" t="s">
        <v>159</v>
      </c>
      <c r="E50" s="22">
        <v>12</v>
      </c>
      <c r="F50" s="18">
        <v>575.01074999999992</v>
      </c>
      <c r="G50" s="18">
        <v>577.87149999999997</v>
      </c>
      <c r="H50" s="18">
        <v>580.73224999999991</v>
      </c>
      <c r="I50" s="18">
        <v>583.59299999999996</v>
      </c>
      <c r="J50" s="18">
        <v>589.31449999999995</v>
      </c>
    </row>
    <row r="51" spans="1:10" x14ac:dyDescent="0.2">
      <c r="A51" s="17" t="s">
        <v>160</v>
      </c>
      <c r="B51" s="17" t="s">
        <v>161</v>
      </c>
      <c r="C51" s="13" t="str">
        <f t="shared" si="0"/>
        <v>ссылка на сайт</v>
      </c>
      <c r="D51" s="24" t="s">
        <v>162</v>
      </c>
      <c r="E51" s="22">
        <v>19</v>
      </c>
      <c r="F51" s="18">
        <v>2030.9341499999998</v>
      </c>
      <c r="G51" s="18">
        <v>2041.0382999999999</v>
      </c>
      <c r="H51" s="18">
        <v>2051.1424499999998</v>
      </c>
      <c r="I51" s="18">
        <v>2061.2465999999999</v>
      </c>
      <c r="J51" s="18">
        <v>2081.4549000000002</v>
      </c>
    </row>
    <row r="52" spans="1:10" x14ac:dyDescent="0.2">
      <c r="A52" s="17" t="s">
        <v>163</v>
      </c>
      <c r="B52" s="17" t="s">
        <v>164</v>
      </c>
      <c r="C52" s="13" t="str">
        <f t="shared" si="0"/>
        <v>ссылка на сайт</v>
      </c>
      <c r="D52" s="24" t="s">
        <v>162</v>
      </c>
      <c r="E52" s="22">
        <v>16</v>
      </c>
      <c r="F52" s="18">
        <v>4163.9662499999995</v>
      </c>
      <c r="G52" s="18">
        <v>4184.6824999999999</v>
      </c>
      <c r="H52" s="18">
        <v>4205.3987499999994</v>
      </c>
      <c r="I52" s="18">
        <v>4226.1149999999998</v>
      </c>
      <c r="J52" s="18">
        <v>4267.5474999999997</v>
      </c>
    </row>
    <row r="53" spans="1:10" x14ac:dyDescent="0.2">
      <c r="A53" s="17" t="s">
        <v>165</v>
      </c>
      <c r="B53" s="17" t="s">
        <v>166</v>
      </c>
      <c r="C53" s="13" t="str">
        <f t="shared" si="0"/>
        <v>ссылка на сайт</v>
      </c>
      <c r="D53" s="24" t="s">
        <v>167</v>
      </c>
      <c r="E53" s="22">
        <v>21</v>
      </c>
      <c r="F53" s="18">
        <v>1802.5478999999998</v>
      </c>
      <c r="G53" s="18">
        <v>1811.5157999999999</v>
      </c>
      <c r="H53" s="18">
        <v>1820.4836999999998</v>
      </c>
      <c r="I53" s="18">
        <v>1829.4515999999999</v>
      </c>
      <c r="J53" s="18">
        <v>1847.3874000000001</v>
      </c>
    </row>
    <row r="54" spans="1:10" x14ac:dyDescent="0.2">
      <c r="A54" s="17" t="s">
        <v>168</v>
      </c>
      <c r="B54" s="17" t="s">
        <v>169</v>
      </c>
      <c r="C54" s="13" t="str">
        <f t="shared" si="0"/>
        <v>ссылка на сайт</v>
      </c>
      <c r="D54" s="24" t="s">
        <v>170</v>
      </c>
      <c r="E54" s="22">
        <v>43</v>
      </c>
      <c r="F54" s="18">
        <v>2546.7302999999997</v>
      </c>
      <c r="G54" s="18">
        <v>2559.4005999999999</v>
      </c>
      <c r="H54" s="18">
        <v>2572.0708999999997</v>
      </c>
      <c r="I54" s="18">
        <v>2584.7411999999999</v>
      </c>
      <c r="J54" s="18">
        <v>2610.0817999999999</v>
      </c>
    </row>
    <row r="55" spans="1:10" x14ac:dyDescent="0.2">
      <c r="A55" s="17" t="s">
        <v>171</v>
      </c>
      <c r="B55" s="17" t="s">
        <v>172</v>
      </c>
      <c r="C55" s="13" t="str">
        <f t="shared" si="0"/>
        <v>ссылка на сайт</v>
      </c>
      <c r="D55" s="24" t="s">
        <v>173</v>
      </c>
      <c r="E55" s="22">
        <v>12</v>
      </c>
      <c r="F55" s="18">
        <v>3932.7760499999995</v>
      </c>
      <c r="G55" s="18">
        <v>3952.3420999999998</v>
      </c>
      <c r="H55" s="18">
        <v>3971.9081499999998</v>
      </c>
      <c r="I55" s="18">
        <v>3991.4742000000001</v>
      </c>
      <c r="J55" s="18">
        <v>4030.6062999999999</v>
      </c>
    </row>
    <row r="56" spans="1:10" x14ac:dyDescent="0.2">
      <c r="A56" s="17" t="s">
        <v>174</v>
      </c>
      <c r="B56" s="17" t="s">
        <v>175</v>
      </c>
      <c r="C56" s="13" t="str">
        <f t="shared" si="0"/>
        <v>ссылка на сайт</v>
      </c>
      <c r="D56" s="24" t="s">
        <v>176</v>
      </c>
      <c r="E56" s="22">
        <v>16</v>
      </c>
      <c r="F56" s="18">
        <v>3948.6349499999992</v>
      </c>
      <c r="G56" s="18">
        <v>3968.2799</v>
      </c>
      <c r="H56" s="18">
        <v>3987.9248499999994</v>
      </c>
      <c r="I56" s="18">
        <v>4007.5697999999998</v>
      </c>
      <c r="J56" s="18">
        <v>4046.8597</v>
      </c>
    </row>
    <row r="57" spans="1:10" x14ac:dyDescent="0.2">
      <c r="A57" s="17" t="s">
        <v>177</v>
      </c>
      <c r="B57" s="17" t="s">
        <v>178</v>
      </c>
      <c r="C57" s="13" t="str">
        <f t="shared" si="0"/>
        <v>ссылка на сайт</v>
      </c>
      <c r="D57" s="24" t="s">
        <v>179</v>
      </c>
      <c r="E57" s="22">
        <v>40</v>
      </c>
      <c r="F57" s="18">
        <v>430.02944999999994</v>
      </c>
      <c r="G57" s="18">
        <v>432.16890000000001</v>
      </c>
      <c r="H57" s="18">
        <v>434.30834999999996</v>
      </c>
      <c r="I57" s="18">
        <v>436.44779999999997</v>
      </c>
      <c r="J57" s="18">
        <v>440.72669999999999</v>
      </c>
    </row>
    <row r="58" spans="1:10" x14ac:dyDescent="0.2">
      <c r="A58" s="17" t="s">
        <v>180</v>
      </c>
      <c r="B58" s="17" t="s">
        <v>181</v>
      </c>
      <c r="C58" s="13" t="str">
        <f t="shared" si="0"/>
        <v>ссылка на сайт</v>
      </c>
      <c r="D58" s="24" t="s">
        <v>182</v>
      </c>
      <c r="E58" s="22">
        <v>8</v>
      </c>
      <c r="F58" s="18">
        <v>1514.9168999999999</v>
      </c>
      <c r="G58" s="18">
        <v>1522.4538000000002</v>
      </c>
      <c r="H58" s="18">
        <v>1529.9907000000001</v>
      </c>
      <c r="I58" s="18">
        <v>1537.5276000000001</v>
      </c>
      <c r="J58" s="18">
        <v>1552.6014000000002</v>
      </c>
    </row>
    <row r="59" spans="1:10" x14ac:dyDescent="0.2">
      <c r="A59" s="17" t="s">
        <v>183</v>
      </c>
      <c r="B59" s="17" t="s">
        <v>184</v>
      </c>
      <c r="C59" s="13" t="str">
        <f t="shared" si="0"/>
        <v>ссылка на сайт</v>
      </c>
      <c r="D59" s="24" t="s">
        <v>185</v>
      </c>
      <c r="E59" s="22">
        <v>192</v>
      </c>
      <c r="F59" s="18">
        <v>486.54059999999993</v>
      </c>
      <c r="G59" s="18">
        <v>488.96120000000002</v>
      </c>
      <c r="H59" s="18">
        <v>491.38179999999994</v>
      </c>
      <c r="I59" s="18">
        <v>493.80240000000003</v>
      </c>
      <c r="J59" s="18">
        <v>498.64359999999999</v>
      </c>
    </row>
    <row r="60" spans="1:10" x14ac:dyDescent="0.2">
      <c r="A60" s="17" t="s">
        <v>186</v>
      </c>
      <c r="B60" s="17" t="s">
        <v>187</v>
      </c>
      <c r="C60" s="13" t="str">
        <f t="shared" si="0"/>
        <v>ссылка на сайт</v>
      </c>
      <c r="D60" s="24" t="s">
        <v>188</v>
      </c>
      <c r="E60" s="22">
        <v>15</v>
      </c>
      <c r="F60" s="18">
        <v>3432.8086499999995</v>
      </c>
      <c r="G60" s="18">
        <v>3449.8872999999999</v>
      </c>
      <c r="H60" s="18">
        <v>3466.9659499999998</v>
      </c>
      <c r="I60" s="18">
        <v>3484.0446000000002</v>
      </c>
      <c r="J60" s="18">
        <v>3518.2019</v>
      </c>
    </row>
    <row r="61" spans="1:10" x14ac:dyDescent="0.2">
      <c r="A61" s="17" t="s">
        <v>189</v>
      </c>
      <c r="B61" s="17" t="s">
        <v>190</v>
      </c>
      <c r="C61" s="13" t="str">
        <f t="shared" si="0"/>
        <v>ссылка на сайт</v>
      </c>
      <c r="D61" s="24" t="s">
        <v>191</v>
      </c>
      <c r="E61" s="22">
        <v>742</v>
      </c>
      <c r="F61" s="18">
        <v>5189.7797999999993</v>
      </c>
      <c r="G61" s="18">
        <v>5215.5996000000005</v>
      </c>
      <c r="H61" s="18">
        <v>5241.4193999999998</v>
      </c>
      <c r="I61" s="18">
        <v>5267.2392</v>
      </c>
      <c r="J61" s="18">
        <v>5318.8788000000004</v>
      </c>
    </row>
    <row r="62" spans="1:10" x14ac:dyDescent="0.2">
      <c r="A62" s="17" t="s">
        <v>22</v>
      </c>
      <c r="B62" s="17" t="s">
        <v>21</v>
      </c>
      <c r="C62" s="13" t="str">
        <f t="shared" si="0"/>
        <v>ссылка на сайт</v>
      </c>
      <c r="D62" s="24" t="s">
        <v>23</v>
      </c>
      <c r="E62" s="22">
        <v>11</v>
      </c>
      <c r="F62" s="18">
        <v>8054.9543999999996</v>
      </c>
      <c r="G62" s="18">
        <v>8095.0288</v>
      </c>
      <c r="H62" s="18">
        <v>8135.1031999999996</v>
      </c>
      <c r="I62" s="18">
        <v>8175.1776</v>
      </c>
      <c r="J62" s="18">
        <v>8255.3263999999999</v>
      </c>
    </row>
    <row r="63" spans="1:10" x14ac:dyDescent="0.2">
      <c r="A63" s="17" t="s">
        <v>7</v>
      </c>
      <c r="B63" s="17" t="s">
        <v>1</v>
      </c>
      <c r="C63" s="13" t="str">
        <f t="shared" si="0"/>
        <v>ссылка на сайт</v>
      </c>
      <c r="D63" s="24" t="s">
        <v>20</v>
      </c>
      <c r="E63" s="22">
        <v>152</v>
      </c>
      <c r="F63" s="18">
        <v>7745.3440499999997</v>
      </c>
      <c r="G63" s="18">
        <v>7783.8781000000008</v>
      </c>
      <c r="H63" s="18">
        <v>7822.4121499999992</v>
      </c>
      <c r="I63" s="18">
        <v>7860.9462000000003</v>
      </c>
      <c r="J63" s="18">
        <v>7938.0143000000007</v>
      </c>
    </row>
    <row r="64" spans="1:10" ht="25.5" x14ac:dyDescent="0.2">
      <c r="A64" s="17" t="s">
        <v>192</v>
      </c>
      <c r="B64" s="17" t="s">
        <v>193</v>
      </c>
      <c r="C64" s="13" t="str">
        <f t="shared" si="0"/>
        <v>ссылка на сайт</v>
      </c>
      <c r="D64" s="24" t="s">
        <v>194</v>
      </c>
      <c r="E64" s="22">
        <v>19</v>
      </c>
      <c r="F64" s="18">
        <v>5648.0497499999992</v>
      </c>
      <c r="G64" s="18">
        <v>5676.1494999999995</v>
      </c>
      <c r="H64" s="18">
        <v>5704.2492499999989</v>
      </c>
      <c r="I64" s="18">
        <v>5732.3490000000002</v>
      </c>
      <c r="J64" s="18">
        <v>5788.5484999999999</v>
      </c>
    </row>
    <row r="65" spans="1:10" x14ac:dyDescent="0.2">
      <c r="A65" s="17" t="s">
        <v>195</v>
      </c>
      <c r="B65" s="17" t="s">
        <v>196</v>
      </c>
      <c r="C65" s="13" t="str">
        <f t="shared" si="0"/>
        <v>ссылка на сайт</v>
      </c>
      <c r="D65" s="24" t="s">
        <v>197</v>
      </c>
      <c r="E65" s="22">
        <v>7</v>
      </c>
      <c r="F65" s="18">
        <v>5048.4767999999995</v>
      </c>
      <c r="G65" s="18">
        <v>5073.5936000000002</v>
      </c>
      <c r="H65" s="18">
        <v>5098.710399999999</v>
      </c>
      <c r="I65" s="18">
        <v>5123.8271999999997</v>
      </c>
      <c r="J65" s="18">
        <v>5174.0608000000002</v>
      </c>
    </row>
    <row r="66" spans="1:10" x14ac:dyDescent="0.2">
      <c r="A66" s="17" t="s">
        <v>198</v>
      </c>
      <c r="B66" s="17" t="s">
        <v>199</v>
      </c>
      <c r="C66" s="13" t="str">
        <f t="shared" si="0"/>
        <v>ссылка на сайт</v>
      </c>
      <c r="D66" s="24" t="s">
        <v>200</v>
      </c>
      <c r="E66" s="22">
        <v>741</v>
      </c>
      <c r="F66" s="18">
        <v>299.79149999999998</v>
      </c>
      <c r="G66" s="18">
        <v>301.28300000000002</v>
      </c>
      <c r="H66" s="18">
        <v>302.77449999999999</v>
      </c>
      <c r="I66" s="18">
        <v>304.26600000000002</v>
      </c>
      <c r="J66" s="18">
        <v>307.24900000000002</v>
      </c>
    </row>
    <row r="67" spans="1:10" x14ac:dyDescent="0.2">
      <c r="A67" s="17" t="s">
        <v>201</v>
      </c>
      <c r="B67" s="17" t="s">
        <v>202</v>
      </c>
      <c r="C67" s="13" t="str">
        <f t="shared" si="0"/>
        <v>ссылка на сайт</v>
      </c>
      <c r="D67" s="24" t="s">
        <v>203</v>
      </c>
      <c r="E67" s="22">
        <v>20</v>
      </c>
      <c r="F67" s="18">
        <v>672.07364999999993</v>
      </c>
      <c r="G67" s="18">
        <v>675.41730000000007</v>
      </c>
      <c r="H67" s="18">
        <v>678.76094999999998</v>
      </c>
      <c r="I67" s="18">
        <v>682.1046</v>
      </c>
      <c r="J67" s="18">
        <v>688.79190000000006</v>
      </c>
    </row>
    <row r="68" spans="1:10" x14ac:dyDescent="0.2">
      <c r="A68" s="3"/>
      <c r="B68" s="3"/>
      <c r="C68" s="4"/>
      <c r="D68" s="6"/>
      <c r="E68" s="23"/>
      <c r="F68" s="9"/>
    </row>
    <row r="69" spans="1:10" x14ac:dyDescent="0.2">
      <c r="A69" s="3"/>
      <c r="B69" s="3"/>
      <c r="C69" s="4"/>
      <c r="D69" s="6"/>
      <c r="E69" s="23"/>
      <c r="F69" s="9"/>
    </row>
    <row r="70" spans="1:10" x14ac:dyDescent="0.2">
      <c r="A70" s="3"/>
      <c r="B70" s="3"/>
      <c r="C70" s="4"/>
      <c r="D70" s="6"/>
      <c r="E70" s="23"/>
      <c r="F70" s="9"/>
    </row>
    <row r="71" spans="1:10" x14ac:dyDescent="0.2">
      <c r="A71" s="3"/>
      <c r="B71" s="3"/>
      <c r="C71" s="4"/>
      <c r="D71" s="6"/>
      <c r="E71" s="23"/>
      <c r="F71" s="9"/>
    </row>
    <row r="72" spans="1:10" x14ac:dyDescent="0.2">
      <c r="A72" s="3"/>
      <c r="B72" s="3"/>
      <c r="C72" s="4"/>
      <c r="D72" s="6"/>
      <c r="E72" s="23"/>
      <c r="F72" s="9"/>
    </row>
    <row r="73" spans="1:10" x14ac:dyDescent="0.2">
      <c r="A73" s="3"/>
      <c r="B73" s="3"/>
      <c r="C73" s="4"/>
      <c r="D73" s="6"/>
      <c r="E73" s="23"/>
      <c r="F73" s="9"/>
    </row>
    <row r="74" spans="1:10" x14ac:dyDescent="0.2">
      <c r="A74" s="3"/>
      <c r="B74" s="3"/>
      <c r="C74" s="4"/>
      <c r="D74" s="6"/>
      <c r="E74" s="23"/>
      <c r="F74" s="9"/>
    </row>
    <row r="75" spans="1:10" x14ac:dyDescent="0.2">
      <c r="A75" s="3"/>
      <c r="B75" s="3"/>
      <c r="C75" s="4"/>
      <c r="D75" s="6"/>
      <c r="E75" s="23"/>
      <c r="F75" s="9"/>
    </row>
    <row r="76" spans="1:10" x14ac:dyDescent="0.2">
      <c r="A76" s="3"/>
      <c r="B76" s="3"/>
      <c r="C76" s="4"/>
      <c r="D76" s="6"/>
      <c r="E76" s="23"/>
      <c r="F76" s="9"/>
    </row>
    <row r="77" spans="1:10" x14ac:dyDescent="0.2">
      <c r="A77" s="3"/>
      <c r="B77" s="3"/>
      <c r="C77" s="4"/>
      <c r="D77" s="6"/>
      <c r="E77" s="23"/>
      <c r="F77" s="9"/>
      <c r="G77" s="11"/>
    </row>
    <row r="78" spans="1:10" x14ac:dyDescent="0.2">
      <c r="A78" s="3"/>
      <c r="B78" s="3"/>
      <c r="C78" s="4"/>
      <c r="D78" s="6"/>
      <c r="E78" s="23"/>
      <c r="F78" s="9"/>
    </row>
    <row r="79" spans="1:10" x14ac:dyDescent="0.2">
      <c r="A79" s="3"/>
      <c r="B79" s="3"/>
      <c r="C79" s="4"/>
      <c r="D79" s="6"/>
      <c r="E79" s="23"/>
      <c r="F79" s="9"/>
    </row>
    <row r="80" spans="1:10" x14ac:dyDescent="0.2">
      <c r="A80" s="3"/>
      <c r="B80" s="3"/>
      <c r="C80" s="4"/>
      <c r="D80" s="6"/>
      <c r="E80" s="23"/>
      <c r="F80" s="9"/>
    </row>
    <row r="81" spans="1:6" x14ac:dyDescent="0.2">
      <c r="A81" s="3"/>
      <c r="B81" s="3"/>
      <c r="C81" s="4"/>
      <c r="D81" s="6"/>
      <c r="E81" s="23"/>
      <c r="F81" s="9"/>
    </row>
    <row r="82" spans="1:6" x14ac:dyDescent="0.2">
      <c r="A82" s="3"/>
      <c r="B82" s="3"/>
      <c r="C82" s="4"/>
      <c r="D82" s="6"/>
      <c r="E82" s="23"/>
      <c r="F82" s="9"/>
    </row>
    <row r="83" spans="1:6" x14ac:dyDescent="0.2">
      <c r="A83" s="3"/>
      <c r="B83" s="3"/>
      <c r="C83" s="4"/>
      <c r="D83" s="6"/>
      <c r="E83" s="23"/>
      <c r="F83" s="9"/>
    </row>
    <row r="84" spans="1:6" x14ac:dyDescent="0.2">
      <c r="A84" s="3"/>
      <c r="B84" s="3"/>
      <c r="C84" s="4"/>
      <c r="D84" s="6"/>
      <c r="E84" s="23"/>
      <c r="F84" s="9"/>
    </row>
    <row r="85" spans="1:6" x14ac:dyDescent="0.2">
      <c r="A85" s="3"/>
      <c r="B85" s="3"/>
      <c r="C85" s="4"/>
      <c r="D85" s="6"/>
      <c r="E85" s="23"/>
      <c r="F85" s="9"/>
    </row>
    <row r="86" spans="1:6" x14ac:dyDescent="0.2">
      <c r="A86" s="3"/>
      <c r="B86" s="3"/>
      <c r="C86" s="4"/>
      <c r="D86" s="6"/>
      <c r="E86" s="23"/>
      <c r="F86" s="9"/>
    </row>
    <row r="87" spans="1:6" x14ac:dyDescent="0.2">
      <c r="A87" s="3"/>
      <c r="B87" s="3"/>
      <c r="C87" s="4"/>
      <c r="D87" s="6"/>
      <c r="E87" s="23"/>
      <c r="F87" s="9"/>
    </row>
    <row r="88" spans="1:6" x14ac:dyDescent="0.2">
      <c r="A88" s="3"/>
      <c r="B88" s="3"/>
      <c r="C88" s="4"/>
      <c r="D88" s="6"/>
      <c r="E88" s="23"/>
      <c r="F88" s="9"/>
    </row>
    <row r="89" spans="1:6" x14ac:dyDescent="0.2">
      <c r="A89" s="3"/>
      <c r="B89" s="3"/>
      <c r="C89" s="4"/>
      <c r="D89" s="6"/>
      <c r="E89" s="23"/>
      <c r="F89" s="9"/>
    </row>
    <row r="90" spans="1:6" x14ac:dyDescent="0.2">
      <c r="A90" s="3"/>
      <c r="B90" s="3"/>
      <c r="C90" s="4"/>
      <c r="D90" s="6"/>
      <c r="E90" s="23"/>
      <c r="F90" s="9"/>
    </row>
    <row r="91" spans="1:6" x14ac:dyDescent="0.2">
      <c r="A91" s="3"/>
      <c r="B91" s="3"/>
      <c r="C91" s="4"/>
      <c r="D91" s="6"/>
      <c r="E91" s="23"/>
      <c r="F91" s="9"/>
    </row>
    <row r="92" spans="1:6" x14ac:dyDescent="0.2">
      <c r="A92" s="3"/>
      <c r="B92" s="3"/>
      <c r="C92" s="4"/>
      <c r="D92" s="6"/>
      <c r="E92" s="23"/>
      <c r="F92" s="9"/>
    </row>
    <row r="93" spans="1:6" x14ac:dyDescent="0.2">
      <c r="A93" s="3"/>
      <c r="B93" s="3"/>
      <c r="C93" s="4"/>
      <c r="D93" s="6"/>
      <c r="E93" s="23"/>
      <c r="F93" s="9"/>
    </row>
    <row r="94" spans="1:6" x14ac:dyDescent="0.2">
      <c r="A94" s="3"/>
      <c r="B94" s="3"/>
      <c r="C94" s="4"/>
      <c r="D94" s="6"/>
      <c r="E94" s="23"/>
      <c r="F94" s="9"/>
    </row>
    <row r="95" spans="1:6" x14ac:dyDescent="0.2">
      <c r="A95" s="3"/>
      <c r="B95" s="3"/>
      <c r="C95" s="4"/>
      <c r="D95" s="6"/>
      <c r="E95" s="23"/>
      <c r="F95" s="9"/>
    </row>
    <row r="96" spans="1:6" x14ac:dyDescent="0.2">
      <c r="A96" s="3"/>
      <c r="B96" s="3"/>
      <c r="C96" s="4"/>
      <c r="D96" s="6"/>
      <c r="E96" s="23"/>
      <c r="F96" s="9"/>
    </row>
    <row r="97" spans="1:6" x14ac:dyDescent="0.2">
      <c r="A97" s="3"/>
      <c r="B97" s="3"/>
      <c r="C97" s="4"/>
      <c r="D97" s="6"/>
      <c r="E97" s="23"/>
      <c r="F97" s="9"/>
    </row>
    <row r="98" spans="1:6" x14ac:dyDescent="0.2">
      <c r="A98" s="3"/>
      <c r="B98" s="3"/>
      <c r="C98" s="4"/>
      <c r="D98" s="6"/>
      <c r="E98" s="23"/>
      <c r="F98" s="9"/>
    </row>
    <row r="99" spans="1:6" x14ac:dyDescent="0.2">
      <c r="A99" s="3"/>
      <c r="B99" s="3"/>
      <c r="C99" s="4"/>
      <c r="D99" s="6"/>
      <c r="E99" s="23"/>
      <c r="F99" s="9"/>
    </row>
    <row r="100" spans="1:6" x14ac:dyDescent="0.2">
      <c r="A100" s="3"/>
      <c r="B100" s="3"/>
      <c r="C100" s="4"/>
      <c r="D100" s="6"/>
      <c r="E100" s="23"/>
      <c r="F100" s="9"/>
    </row>
    <row r="101" spans="1:6" x14ac:dyDescent="0.2">
      <c r="A101" s="3"/>
      <c r="B101" s="3"/>
      <c r="C101" s="4"/>
      <c r="D101" s="6"/>
      <c r="E101" s="23"/>
      <c r="F101" s="9"/>
    </row>
    <row r="102" spans="1:6" x14ac:dyDescent="0.2">
      <c r="A102" s="3"/>
      <c r="B102" s="3"/>
      <c r="C102" s="4"/>
      <c r="D102" s="6"/>
      <c r="E102" s="23"/>
      <c r="F102" s="9"/>
    </row>
    <row r="103" spans="1:6" x14ac:dyDescent="0.2">
      <c r="A103" s="3"/>
      <c r="B103" s="3"/>
      <c r="C103" s="4"/>
      <c r="D103" s="6"/>
      <c r="E103" s="23"/>
      <c r="F103" s="9"/>
    </row>
    <row r="104" spans="1:6" x14ac:dyDescent="0.2">
      <c r="A104" s="3"/>
      <c r="B104" s="3"/>
      <c r="C104" s="4"/>
      <c r="D104" s="6"/>
      <c r="E104" s="23"/>
      <c r="F104" s="9"/>
    </row>
    <row r="105" spans="1:6" x14ac:dyDescent="0.2">
      <c r="A105" s="3"/>
      <c r="B105" s="3"/>
      <c r="C105" s="4"/>
      <c r="D105" s="6"/>
      <c r="E105" s="23"/>
      <c r="F105" s="9"/>
    </row>
    <row r="106" spans="1:6" x14ac:dyDescent="0.2">
      <c r="A106" s="3"/>
      <c r="B106" s="3"/>
      <c r="C106" s="4"/>
      <c r="D106" s="6"/>
      <c r="E106" s="23"/>
      <c r="F106" s="9"/>
    </row>
    <row r="107" spans="1:6" x14ac:dyDescent="0.2">
      <c r="A107" s="3"/>
      <c r="B107" s="3"/>
      <c r="C107" s="4"/>
      <c r="D107" s="6"/>
      <c r="E107" s="23"/>
      <c r="F107" s="9"/>
    </row>
    <row r="108" spans="1:6" x14ac:dyDescent="0.2">
      <c r="A108" s="3"/>
      <c r="B108" s="3"/>
      <c r="C108" s="4"/>
      <c r="D108" s="6"/>
      <c r="E108" s="23"/>
      <c r="F108" s="9"/>
    </row>
    <row r="109" spans="1:6" x14ac:dyDescent="0.2">
      <c r="A109" s="3"/>
      <c r="B109" s="3"/>
      <c r="C109" s="4"/>
      <c r="D109" s="6"/>
      <c r="E109" s="23"/>
      <c r="F109" s="9"/>
    </row>
    <row r="110" spans="1:6" x14ac:dyDescent="0.2">
      <c r="A110" s="3"/>
      <c r="B110" s="3"/>
      <c r="C110" s="4"/>
      <c r="D110" s="6"/>
      <c r="E110" s="23"/>
      <c r="F110" s="9"/>
    </row>
    <row r="111" spans="1:6" x14ac:dyDescent="0.2">
      <c r="A111" s="3"/>
      <c r="B111" s="3"/>
      <c r="C111" s="4"/>
      <c r="D111" s="6"/>
      <c r="E111" s="23"/>
      <c r="F111" s="9"/>
    </row>
    <row r="112" spans="1:6" x14ac:dyDescent="0.2">
      <c r="A112" s="3"/>
      <c r="B112" s="3"/>
      <c r="C112" s="4"/>
      <c r="D112" s="6"/>
      <c r="E112" s="23"/>
      <c r="F112" s="9"/>
    </row>
    <row r="113" spans="1:6" x14ac:dyDescent="0.2">
      <c r="A113" s="3"/>
      <c r="B113" s="3"/>
      <c r="C113" s="4"/>
      <c r="D113" s="6"/>
      <c r="E113" s="23"/>
      <c r="F113" s="9"/>
    </row>
    <row r="114" spans="1:6" x14ac:dyDescent="0.2">
      <c r="A114" s="3"/>
      <c r="B114" s="3"/>
      <c r="C114" s="4"/>
      <c r="D114" s="6"/>
      <c r="E114" s="23"/>
      <c r="F114" s="9"/>
    </row>
    <row r="115" spans="1:6" x14ac:dyDescent="0.2">
      <c r="A115" s="3"/>
      <c r="B115" s="3"/>
      <c r="C115" s="4"/>
      <c r="D115" s="6"/>
      <c r="E115" s="23"/>
      <c r="F115" s="9"/>
    </row>
    <row r="116" spans="1:6" x14ac:dyDescent="0.2">
      <c r="A116" s="3"/>
      <c r="B116" s="3"/>
      <c r="C116" s="4"/>
      <c r="D116" s="6"/>
      <c r="E116" s="23"/>
      <c r="F116" s="9"/>
    </row>
    <row r="117" spans="1:6" x14ac:dyDescent="0.2">
      <c r="A117" s="3"/>
      <c r="B117" s="3"/>
      <c r="C117" s="4"/>
      <c r="D117" s="6"/>
      <c r="E117" s="23"/>
      <c r="F117" s="9"/>
    </row>
    <row r="118" spans="1:6" x14ac:dyDescent="0.2">
      <c r="A118" s="3"/>
      <c r="B118" s="3"/>
      <c r="C118" s="4"/>
      <c r="D118" s="6"/>
      <c r="E118" s="23"/>
      <c r="F118" s="9"/>
    </row>
    <row r="119" spans="1:6" x14ac:dyDescent="0.2">
      <c r="A119" s="3"/>
      <c r="B119" s="3"/>
      <c r="C119" s="4"/>
      <c r="D119" s="6"/>
      <c r="E119" s="23"/>
      <c r="F119" s="9"/>
    </row>
    <row r="120" spans="1:6" x14ac:dyDescent="0.2">
      <c r="A120" s="3"/>
      <c r="B120" s="3"/>
      <c r="C120" s="4"/>
      <c r="D120" s="6"/>
      <c r="E120" s="23"/>
      <c r="F120" s="9"/>
    </row>
  </sheetData>
  <phoneticPr fontId="105" type="noConversion"/>
  <pageMargins left="0.25" right="0.25" top="0.75" bottom="0.75" header="0.3" footer="0.3"/>
  <pageSetup paperSize="9" scale="48" orientation="portrait" r:id="rId1"/>
  <headerFooter alignWithMargins="0">
    <oddHeader>&amp;R&amp;P</oddHeader>
  </headerFooter>
  <rowBreaks count="1" manualBreakCount="1">
    <brk id="54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</vt:lpstr>
      <vt:lpstr>итог!Область_печати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2013-03-07T18:57:56Z</cp:lastPrinted>
  <dcterms:created xsi:type="dcterms:W3CDTF">2009-05-04T07:19:12Z</dcterms:created>
  <dcterms:modified xsi:type="dcterms:W3CDTF">2023-10-20T13:49:13Z</dcterms:modified>
</cp:coreProperties>
</file>