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tabRatio="945"/>
  </bookViews>
  <sheets>
    <sheet name="Товарные группы" sheetId="8" r:id="rId1"/>
    <sheet name="ПМК" sheetId="6" r:id="rId2"/>
    <sheet name="ПМК запчасти" sheetId="45" r:id="rId3"/>
    <sheet name="САЛЬСК" sheetId="44" r:id="rId4"/>
    <sheet name="САЛЬСК запчасти" sheetId="52" r:id="rId5"/>
    <sheet name="Б.ЗЕМЛЯ" sheetId="42" r:id="rId6"/>
    <sheet name="Б.ЗЕМЛЯ запчасти" sheetId="56" r:id="rId7"/>
  </sheets>
  <definedNames>
    <definedName name="_xlnm._FilterDatabase" localSheetId="5" hidden="1">Б.ЗЕМЛЯ!$A$9:$L$9</definedName>
    <definedName name="_xlnm._FilterDatabase" localSheetId="6" hidden="1">'Б.ЗЕМЛЯ запчасти'!$A$9:$L$9</definedName>
    <definedName name="_xlnm._FilterDatabase" localSheetId="1" hidden="1">ПМК!$A$9:$L$9</definedName>
    <definedName name="_xlnm._FilterDatabase" localSheetId="2" hidden="1">'ПМК запчасти'!$A$9:$L$9</definedName>
    <definedName name="_xlnm._FilterDatabase" localSheetId="3" hidden="1">САЛЬСК!$A$9:$L$9</definedName>
    <definedName name="_xlnm._FilterDatabase" localSheetId="4" hidden="1">'САЛЬСК запчасти'!$A$9:$L$9</definedName>
    <definedName name="_xlnm._FilterDatabase" localSheetId="0" hidden="1">'Товарные группы'!#REF!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56" l="1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10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130" i="52"/>
  <c r="C129" i="52"/>
  <c r="C128" i="52"/>
  <c r="C127" i="52"/>
  <c r="C126" i="52"/>
  <c r="C125" i="52"/>
  <c r="C124" i="52"/>
  <c r="C123" i="52"/>
  <c r="C122" i="52"/>
  <c r="C121" i="52"/>
  <c r="C120" i="52"/>
  <c r="C119" i="52"/>
  <c r="C118" i="52"/>
  <c r="C117" i="52"/>
  <c r="C116" i="52"/>
  <c r="C115" i="52"/>
  <c r="C114" i="52"/>
  <c r="C113" i="52"/>
  <c r="C112" i="52"/>
  <c r="C111" i="52"/>
  <c r="C110" i="52"/>
  <c r="C109" i="52"/>
  <c r="C108" i="52"/>
  <c r="C107" i="52"/>
  <c r="C106" i="52"/>
  <c r="C105" i="52"/>
  <c r="C104" i="52"/>
  <c r="C103" i="52"/>
  <c r="C102" i="52"/>
  <c r="C101" i="52"/>
  <c r="C100" i="52"/>
  <c r="C99" i="52"/>
  <c r="C98" i="52"/>
  <c r="C97" i="52"/>
  <c r="C96" i="52"/>
  <c r="C95" i="52"/>
  <c r="C94" i="52"/>
  <c r="C93" i="52"/>
  <c r="C92" i="52"/>
  <c r="C91" i="52"/>
  <c r="C90" i="52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72" i="52"/>
  <c r="C71" i="52"/>
  <c r="C70" i="52"/>
  <c r="C69" i="52"/>
  <c r="C68" i="52"/>
  <c r="C67" i="52"/>
  <c r="C66" i="52"/>
  <c r="C65" i="52"/>
  <c r="C64" i="52"/>
  <c r="C63" i="52"/>
  <c r="C62" i="52"/>
  <c r="C61" i="52"/>
  <c r="C60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159" i="44"/>
  <c r="C158" i="44"/>
  <c r="C157" i="44"/>
  <c r="C156" i="44"/>
  <c r="C155" i="44"/>
  <c r="C154" i="44"/>
  <c r="C153" i="44"/>
  <c r="C152" i="44"/>
  <c r="C151" i="44"/>
  <c r="C150" i="44"/>
  <c r="C149" i="44"/>
  <c r="C148" i="44"/>
  <c r="C147" i="44"/>
  <c r="C146" i="44"/>
  <c r="C145" i="44"/>
  <c r="C144" i="44"/>
  <c r="C143" i="44"/>
  <c r="C142" i="44"/>
  <c r="C141" i="44"/>
  <c r="C140" i="44"/>
  <c r="C139" i="44"/>
  <c r="C138" i="44"/>
  <c r="C137" i="44"/>
  <c r="C136" i="44"/>
  <c r="C135" i="44"/>
  <c r="C134" i="44"/>
  <c r="C133" i="44"/>
  <c r="C132" i="44"/>
  <c r="C131" i="44"/>
  <c r="C130" i="44"/>
  <c r="C129" i="44"/>
  <c r="C128" i="44"/>
  <c r="C127" i="44"/>
  <c r="C126" i="44"/>
  <c r="C125" i="44"/>
  <c r="C124" i="44"/>
  <c r="C123" i="44"/>
  <c r="C122" i="44"/>
  <c r="C121" i="44"/>
  <c r="C120" i="44"/>
  <c r="C119" i="44"/>
  <c r="C118" i="44"/>
  <c r="C117" i="44"/>
  <c r="C116" i="44"/>
  <c r="C115" i="44"/>
  <c r="C114" i="44"/>
  <c r="C113" i="44"/>
  <c r="C112" i="44"/>
  <c r="C111" i="44"/>
  <c r="C110" i="44"/>
  <c r="C109" i="44"/>
  <c r="C108" i="44"/>
  <c r="C107" i="44"/>
  <c r="C106" i="44"/>
  <c r="C105" i="44"/>
  <c r="C104" i="44"/>
  <c r="C103" i="44"/>
  <c r="C102" i="44"/>
  <c r="C101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50" i="45"/>
  <c r="C49" i="45"/>
  <c r="C48" i="45"/>
  <c r="C47" i="45"/>
  <c r="C46" i="45"/>
  <c r="C45" i="45"/>
  <c r="C44" i="45"/>
  <c r="C43" i="45"/>
  <c r="C42" i="45"/>
  <c r="C41" i="45"/>
  <c r="C40" i="45"/>
  <c r="C39" i="45"/>
  <c r="C38" i="45"/>
  <c r="C37" i="45"/>
  <c r="C36" i="45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J5" i="56" l="1"/>
  <c r="J4" i="56"/>
  <c r="J3" i="56"/>
  <c r="J5" i="42"/>
  <c r="J4" i="42"/>
  <c r="J3" i="42"/>
  <c r="J5" i="52"/>
  <c r="J4" i="52"/>
  <c r="J3" i="52"/>
  <c r="J5" i="44"/>
  <c r="J4" i="44"/>
  <c r="J3" i="44"/>
  <c r="J5" i="45"/>
  <c r="J4" i="45"/>
  <c r="J3" i="45"/>
  <c r="J5" i="6"/>
  <c r="J4" i="6"/>
  <c r="J3" i="6"/>
</calcChain>
</file>

<file path=xl/sharedStrings.xml><?xml version="1.0" encoding="utf-8"?>
<sst xmlns="http://schemas.openxmlformats.org/spreadsheetml/2006/main" count="1844" uniqueCount="1303">
  <si>
    <t>Код</t>
  </si>
  <si>
    <t>Наименование</t>
  </si>
  <si>
    <t>Производитель</t>
  </si>
  <si>
    <t>Web:</t>
  </si>
  <si>
    <t>E-mail:</t>
  </si>
  <si>
    <t>Тел:</t>
  </si>
  <si>
    <t>Кол-во к заказу</t>
  </si>
  <si>
    <t>www.autoopt.ru</t>
  </si>
  <si>
    <t>zakaz@autoopt.ru</t>
  </si>
  <si>
    <t>Наличие</t>
  </si>
  <si>
    <t>Опт 4,
руб</t>
  </si>
  <si>
    <t>Опт 3,
руб</t>
  </si>
  <si>
    <t>Опт 2,
руб</t>
  </si>
  <si>
    <t>Опт 1,
руб</t>
  </si>
  <si>
    <t>Розн.,
руб</t>
  </si>
  <si>
    <t>Артикул</t>
  </si>
  <si>
    <t>Ссылка на товар</t>
  </si>
  <si>
    <t>12 оптовых центров запчастей по всей России</t>
  </si>
  <si>
    <t>8 (800) 700-05-95</t>
  </si>
  <si>
    <t>ПМК оборудование</t>
  </si>
  <si>
    <t>ПМК запчасти</t>
  </si>
  <si>
    <t>САЛЬСКСЕЛЬМАШ оборудование</t>
  </si>
  <si>
    <t>САЛЬСКСЕЛЬМАШ запчасти</t>
  </si>
  <si>
    <t>БОЛЬШАЯ ЗЕМЛЯ оборудование</t>
  </si>
  <si>
    <t>БОЛЬШАЯ ЗЕМЛЯ запчасти</t>
  </si>
  <si>
    <r>
      <t xml:space="preserve">«Коммунальное оборудование»
</t>
    </r>
    <r>
      <rPr>
        <sz val="16"/>
        <color theme="4" tint="-0.249977111117893"/>
        <rFont val="Arial"/>
        <family val="2"/>
        <charset val="204"/>
      </rPr>
      <t>От ведущих производителей и запчасти для ее обслуживания</t>
    </r>
  </si>
  <si>
    <t>624273</t>
  </si>
  <si>
    <t>УМДУ-80/82.02 ЛЮКС</t>
  </si>
  <si>
    <t>Щетка коммунальная МТЗ-80,82 (5.00х10) люкс ПМК</t>
  </si>
  <si>
    <t>ПМК</t>
  </si>
  <si>
    <t>644359</t>
  </si>
  <si>
    <t>УМДУ-500</t>
  </si>
  <si>
    <t>Бак МТЗ на щетку для воды (горизонтально-прямоугольный) комплект 500л ПМК</t>
  </si>
  <si>
    <t>624307</t>
  </si>
  <si>
    <t>Бревнозахват ПФН-0,38</t>
  </si>
  <si>
    <t>Бревнозахват МТЗ (ПФН 0,38) ПМК</t>
  </si>
  <si>
    <t>624293</t>
  </si>
  <si>
    <t>Бревнозахват ПФН-0,9П</t>
  </si>
  <si>
    <t>Бревнозахват МТЗ (ПФН-0.9 «Пионер») ПМК</t>
  </si>
  <si>
    <t>494891</t>
  </si>
  <si>
    <t>НБУ-01399.40</t>
  </si>
  <si>
    <t>Бур МТЗ сменный для НБУ-1300 ПМК</t>
  </si>
  <si>
    <t>624305</t>
  </si>
  <si>
    <t>ПФН-280</t>
  </si>
  <si>
    <t>Вилы МТЗ (ПФН-0,9М) ПМК</t>
  </si>
  <si>
    <t>624304</t>
  </si>
  <si>
    <t>ПФН-170</t>
  </si>
  <si>
    <t>Вилы МТЗ грузовые (ПФН-0.38) ПМК</t>
  </si>
  <si>
    <t>624290</t>
  </si>
  <si>
    <t>Вилы ПФН-0,9П</t>
  </si>
  <si>
    <t>Вилы МТЗ грузовые (ПФН-0.9 «Пионер») ПМК</t>
  </si>
  <si>
    <t>624291</t>
  </si>
  <si>
    <t>ПФН-0,9ПСХ</t>
  </si>
  <si>
    <t>Вилы МТЗ сельхоз (ПФН-0.9 «Пионер») ПМК</t>
  </si>
  <si>
    <t>624292</t>
  </si>
  <si>
    <t>Вилы ПФН-0,9ПСХ</t>
  </si>
  <si>
    <t>Вилы МТЗ сельхоз (ПФН-0.9 «Пионер») с прижимом ПМК</t>
  </si>
  <si>
    <t>624306</t>
  </si>
  <si>
    <t>ПФН-135</t>
  </si>
  <si>
    <t>Вилы МТЗ штыковые ПМК</t>
  </si>
  <si>
    <t>624328</t>
  </si>
  <si>
    <t>Вилы УН-П-320</t>
  </si>
  <si>
    <t>Вилы МТЗ-320 грузовые ПМК</t>
  </si>
  <si>
    <t>624310</t>
  </si>
  <si>
    <t>Гидроразводка ПФН-0,38</t>
  </si>
  <si>
    <t>Гидроразводка МТЗ дополнительная (ПФН-0.38) ПМК</t>
  </si>
  <si>
    <t>767589</t>
  </si>
  <si>
    <t>ПФН-100.12.000СБ</t>
  </si>
  <si>
    <t>Гидроразводка МТЗ на погрузочное оборудование ПМК</t>
  </si>
  <si>
    <t>624327</t>
  </si>
  <si>
    <t>Ковш-0,25</t>
  </si>
  <si>
    <t>Ковш МТЗ (0.25куб.м) ПМК</t>
  </si>
  <si>
    <t>624300</t>
  </si>
  <si>
    <t>ПФН-188</t>
  </si>
  <si>
    <t>Ковш МТЗ (ПФН-0.38) 0.55куб.м ПМК</t>
  </si>
  <si>
    <t>624299</t>
  </si>
  <si>
    <t>ПФН-178</t>
  </si>
  <si>
    <t>Ковш МТЗ (ПФН-0.38) 0.8куб.м челюстной ПМК</t>
  </si>
  <si>
    <t>624301</t>
  </si>
  <si>
    <t>ПФН-199</t>
  </si>
  <si>
    <t>Ковш МТЗ (ПФН-0.38) 0.8куб.м. ПМК</t>
  </si>
  <si>
    <t>624285</t>
  </si>
  <si>
    <t>Ковш-0,55</t>
  </si>
  <si>
    <t>Ковш МТЗ (ПФН-0.9 «Пионер») 0.55куб.м ПМК</t>
  </si>
  <si>
    <t>624288</t>
  </si>
  <si>
    <t>Ковш-0,8</t>
  </si>
  <si>
    <t>Ковш МТЗ (ПФН-0.9 «Пионер») 0.8куб.м двухчелюстной ПМК</t>
  </si>
  <si>
    <t>624286</t>
  </si>
  <si>
    <t>ПФН-0,9</t>
  </si>
  <si>
    <t>Ковш МТЗ (ПФН-0.9 «Пионер») 0.8куб.м ПМК</t>
  </si>
  <si>
    <t>624287</t>
  </si>
  <si>
    <t>ПФН-271</t>
  </si>
  <si>
    <t>Ковш МТЗ (ПФН-0.9 «Пионер») 0.8куб.м челюстной ПМК</t>
  </si>
  <si>
    <t>624302</t>
  </si>
  <si>
    <t>ПФН-278</t>
  </si>
  <si>
    <t>Ковш МТЗ (ПФН-0.9М) 0.8куб.м челюстной ПМК</t>
  </si>
  <si>
    <t>624324</t>
  </si>
  <si>
    <t>Ковш-ПФН-500</t>
  </si>
  <si>
    <t>Ковш МТЗ (ПФН-500) 0.8куб.м. двухчелюстной ПМК</t>
  </si>
  <si>
    <t>624322</t>
  </si>
  <si>
    <t>Ковш-1,1</t>
  </si>
  <si>
    <t>Ковш МТЗ (ПФН-500) 1.1куб.м ПМК</t>
  </si>
  <si>
    <t>650417</t>
  </si>
  <si>
    <t>Ковш-0.20</t>
  </si>
  <si>
    <t>Ковш МТЗ 0.20 куб.м 500мм ПМК</t>
  </si>
  <si>
    <t>680819</t>
  </si>
  <si>
    <t>ПМГ-320.30</t>
  </si>
  <si>
    <t>Ковш МТЗ-320 навесной погрузочный ПМК</t>
  </si>
  <si>
    <t>624281</t>
  </si>
  <si>
    <t>Ковш-0,27</t>
  </si>
  <si>
    <t>Ковш МТЗ-80,82 грейферный 0.27куб.м. ПМК</t>
  </si>
  <si>
    <t>624282</t>
  </si>
  <si>
    <t>Ковш-0,42</t>
  </si>
  <si>
    <t>Ковш МТЗ-80,82 грейферный 0.42куб.м. ПМК</t>
  </si>
  <si>
    <t>624278</t>
  </si>
  <si>
    <t>Ковш-0,12</t>
  </si>
  <si>
    <t>Ковш МТЗ-80,82 экскаватора 0.12куб.м. ПМК</t>
  </si>
  <si>
    <t>624279</t>
  </si>
  <si>
    <t>Ковш-0,16</t>
  </si>
  <si>
    <t>Ковш МТЗ-80,82 экскаватора 0.16куб.м. ПМК</t>
  </si>
  <si>
    <t>624280</t>
  </si>
  <si>
    <t>Ковш-0,24</t>
  </si>
  <si>
    <t>Ковш МТЗ-80,82 экскаватора 0.24куб.м. ПМК</t>
  </si>
  <si>
    <t>799006</t>
  </si>
  <si>
    <t>КОР-16</t>
  </si>
  <si>
    <t>Косилка МТЗ-80,82 ротационная навесная боковая ПМК</t>
  </si>
  <si>
    <t>624303</t>
  </si>
  <si>
    <t>ПФН 0,38</t>
  </si>
  <si>
    <t>Лопата МТЗ бульдозерная (ПФН-0.38) ПМК</t>
  </si>
  <si>
    <t>624309</t>
  </si>
  <si>
    <t>ПФН-151-01</t>
  </si>
  <si>
    <t>Лопата МТЗ бульдозерная снегоуборочная (гидр.поворот) L=2,4м ПМК</t>
  </si>
  <si>
    <t>624308</t>
  </si>
  <si>
    <t>ПФН-150</t>
  </si>
  <si>
    <t>Лопата МТЗ бульдозерная снегоуборочная (ПФН-0.38) механический поворот ПМК</t>
  </si>
  <si>
    <t>624294</t>
  </si>
  <si>
    <t>Лопата ПФН-0,9П</t>
  </si>
  <si>
    <t>Лопата МТЗ бульдозерная снегоуборочная (ПФН-0.9 «Пионер») ПМК</t>
  </si>
  <si>
    <t>624325</t>
  </si>
  <si>
    <t>ПФН-500</t>
  </si>
  <si>
    <t>Лопата МТЗ бульдозерная снегоуборочная (ПФН-500) ПМК</t>
  </si>
  <si>
    <t>624329</t>
  </si>
  <si>
    <t>Лопата УН-П-320</t>
  </si>
  <si>
    <t>Лопата МТЗ-320 бульдозерная ПМК</t>
  </si>
  <si>
    <t>624331</t>
  </si>
  <si>
    <t>Лопата УН-П-320БСГП</t>
  </si>
  <si>
    <t>Лопата МТЗ-320 бульдозерная снегоуборочная (гидр.поворот) ПМК</t>
  </si>
  <si>
    <t>624330</t>
  </si>
  <si>
    <t>Лопата УН-П-320БС</t>
  </si>
  <si>
    <t>Лопата МТЗ-320 бульдозерная снегоуборочная ПМК</t>
  </si>
  <si>
    <t>624323</t>
  </si>
  <si>
    <t>Лопата ПФН-500</t>
  </si>
  <si>
    <t>Лопата МТЗ-80,82 бульдозерная (ПФН-500) ПМК</t>
  </si>
  <si>
    <t>750155</t>
  </si>
  <si>
    <t>УН-60.01-01</t>
  </si>
  <si>
    <t>Отвал ЛТЗ-55,60 навесной (механический поворот) ПМК</t>
  </si>
  <si>
    <t>624318</t>
  </si>
  <si>
    <t>ОГ-240</t>
  </si>
  <si>
    <t>Отвал МТЗ коммунальный (гидравлический поворот) ПМК</t>
  </si>
  <si>
    <t>624320</t>
  </si>
  <si>
    <t>ОГ-1221</t>
  </si>
  <si>
    <t>Отвал МТЗ-1221 бульдозерный (гидравлический поворот) ПМК</t>
  </si>
  <si>
    <t>626240</t>
  </si>
  <si>
    <t>ОК-1221-01</t>
  </si>
  <si>
    <t>Отвал МТЗ-1221 навесной (гидравлический поворот) ПМК</t>
  </si>
  <si>
    <t>626239</t>
  </si>
  <si>
    <t>ОК-1221</t>
  </si>
  <si>
    <t>Отвал МТЗ-1221 навесной (механический поворот) ПМК</t>
  </si>
  <si>
    <t>625624</t>
  </si>
  <si>
    <t>ОС-1,8-01</t>
  </si>
  <si>
    <t>Отвал МТЗ-320 навесной (гидравлический повор) ПМК</t>
  </si>
  <si>
    <t>046138</t>
  </si>
  <si>
    <t>ОС-1,8</t>
  </si>
  <si>
    <t>Отвал МТЗ-320 навесной (механический поворот) ПМК</t>
  </si>
  <si>
    <t>159415</t>
  </si>
  <si>
    <t>ОС-2,4-01</t>
  </si>
  <si>
    <t>Отвал МТЗ-80,82 гидравлический поворот ПМК</t>
  </si>
  <si>
    <t>624296</t>
  </si>
  <si>
    <t>ЖБО-80/82</t>
  </si>
  <si>
    <t>Отвал МТЗ-80,82 жесткий прямой ЖБО ПМК</t>
  </si>
  <si>
    <t>624319</t>
  </si>
  <si>
    <t>ОЖ-210</t>
  </si>
  <si>
    <t>Отвал МТЗ-80,82 жесткий прямой ПМК</t>
  </si>
  <si>
    <t>624295</t>
  </si>
  <si>
    <t>ПФН-252-01</t>
  </si>
  <si>
    <t>Отвал МТЗ-80,82 коммунальный (гидр.поворот) L=2.4м ПФН-0.9 ПМК</t>
  </si>
  <si>
    <t>624289</t>
  </si>
  <si>
    <t>ПФН-252</t>
  </si>
  <si>
    <t>Отвал МТЗ-80,82 коммунальный (механический поворот) L=2.4м ПФН-0.9 ПМК</t>
  </si>
  <si>
    <t>046137</t>
  </si>
  <si>
    <t>ОС-2,5</t>
  </si>
  <si>
    <t>Отвал МТЗ-80,82 механический поворот ПМК</t>
  </si>
  <si>
    <t>125220</t>
  </si>
  <si>
    <t>ПУ-2400</t>
  </si>
  <si>
    <t>Отвал МТЗ-82,800,900 планировочный универсальный ПМК</t>
  </si>
  <si>
    <t>624275</t>
  </si>
  <si>
    <t>УН-30.01-01</t>
  </si>
  <si>
    <t>Отвал Т-25,30 гидравлический поворот ПМК</t>
  </si>
  <si>
    <t>624314</t>
  </si>
  <si>
    <t>ПФН-0,38</t>
  </si>
  <si>
    <t>Погрузчик МТЗ навесной (отвал г/п+ковш 0.38куб.м) ПМК</t>
  </si>
  <si>
    <t>624315</t>
  </si>
  <si>
    <t>ПФН-0,8Г-01</t>
  </si>
  <si>
    <t>Погрузчик МТЗ навесной (отвал г/п+ковш 0.8куб.м) ПМК</t>
  </si>
  <si>
    <t>624321</t>
  </si>
  <si>
    <t>ОНСУ-ПФН-500</t>
  </si>
  <si>
    <t>Погрузчик МТЗ навесной снегопогрузочный 0.5куб.м ПМК</t>
  </si>
  <si>
    <t>046136</t>
  </si>
  <si>
    <t>ПФН-0,9М</t>
  </si>
  <si>
    <t>Погрузчик МТЗ навесной фронтальный ПМК</t>
  </si>
  <si>
    <t>624326</t>
  </si>
  <si>
    <t>УН-П-320</t>
  </si>
  <si>
    <t>Погрузчик МТЗ-320 навесной (база) ПМК</t>
  </si>
  <si>
    <t>624284</t>
  </si>
  <si>
    <t>ПФН-0.9П</t>
  </si>
  <si>
    <t>Погрузчик МТЗ-80,82 навесной «Пионер» ПМК</t>
  </si>
  <si>
    <t>624298</t>
  </si>
  <si>
    <t>ПФН-0,38М</t>
  </si>
  <si>
    <t>Погрузчик МТЗ-80,82 навесной ПМК</t>
  </si>
  <si>
    <t>624283</t>
  </si>
  <si>
    <t>Э0-160</t>
  </si>
  <si>
    <t>Установка МТЗ-80,82 буровая навесная Э0-160 (с 1 шнеком Ф360) ПМК</t>
  </si>
  <si>
    <t>624312</t>
  </si>
  <si>
    <t>ФД-567</t>
  </si>
  <si>
    <t>Фреза МТЗ дорожная с ГХУ ПМК</t>
  </si>
  <si>
    <t>624317</t>
  </si>
  <si>
    <t>ШРК-2,0М-01</t>
  </si>
  <si>
    <t>Шнекоротор МТЗ-80,82 передний с гидравлическим поворотом желоба ПМК</t>
  </si>
  <si>
    <t>624316</t>
  </si>
  <si>
    <t>ШРК-2,0</t>
  </si>
  <si>
    <t>Шнекоротор МТЗ-80,82 передний с механическим поворотом желоба ПМК</t>
  </si>
  <si>
    <t>624274</t>
  </si>
  <si>
    <t>УН-320.02 ЛЮКС</t>
  </si>
  <si>
    <t>Щетка коммунальная МТЗ-320,Т-25,30 (5.00х10) люкс ПМК</t>
  </si>
  <si>
    <t>753095</t>
  </si>
  <si>
    <t>УН-320.02ПМ</t>
  </si>
  <si>
    <t>Щетка коммунальная МТЗ-320,Т-25,30 ЛЮКС усиленное с баком для воды ПМК</t>
  </si>
  <si>
    <t>644318</t>
  </si>
  <si>
    <t>УМДУ-80/82.02 ЛЮКС ПМ</t>
  </si>
  <si>
    <t>Щетка коммунальная МТЗ-80,82 (колеса 5.00х10) с баком для воды ЛЮКС ПМК</t>
  </si>
  <si>
    <t>048777</t>
  </si>
  <si>
    <t>УМДУ-25/30</t>
  </si>
  <si>
    <t>Щетка коммунальная Т-25,30 ПМК</t>
  </si>
  <si>
    <t>624276</t>
  </si>
  <si>
    <t>Э-05</t>
  </si>
  <si>
    <t>Экскаватор МТЗ без смещенной оси ПМК</t>
  </si>
  <si>
    <t>624277</t>
  </si>
  <si>
    <t>Э-04</t>
  </si>
  <si>
    <t>Экскаватор МТЗ со смещенной осью ПМК</t>
  </si>
  <si>
    <t>973517</t>
  </si>
  <si>
    <t>ЭБП-9.3</t>
  </si>
  <si>
    <t>Экскаватор-погрузчик МТЗ-82 одноковшовый (гидроповоротный отвал) ПМК</t>
  </si>
  <si>
    <t>624311</t>
  </si>
  <si>
    <t>НБУ-1300.41.43</t>
  </si>
  <si>
    <t>Ямобур МТЗ с навесной установкой 41-250мм, 43-350мм ПМК</t>
  </si>
  <si>
    <r>
      <rPr>
        <sz val="48"/>
        <color rgb="FFFF0000"/>
        <rFont val="Times New Roman"/>
        <family val="1"/>
        <charset val="204"/>
      </rPr>
      <t>ПМК
ЗАПЧАСТИ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</si>
  <si>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ПМК
оборудование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</si>
  <si>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САЛЬСКСЕЛЬМАШ
оборудование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</si>
  <si>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БОЛЬШАЯ ЗЕМЛЯ
оборудование</t>
    </r>
    <r>
      <rPr>
        <b/>
        <sz val="24"/>
        <rFont val="Times New Roman"/>
        <family val="1"/>
        <charset val="204"/>
      </rPr>
      <t/>
    </r>
  </si>
  <si>
    <t>БОЛЬШАЯ ЗЕМЛЯ
запчасти</t>
  </si>
  <si>
    <r>
      <rPr>
        <sz val="48"/>
        <color rgb="FFFF0000"/>
        <rFont val="Times New Roman"/>
        <family val="1"/>
        <charset val="204"/>
      </rPr>
      <t>САЛЬСКСЕЛЬМАШ
запчасти</t>
    </r>
    <r>
      <rPr>
        <b/>
        <sz val="24"/>
        <rFont val="Times New Roman"/>
        <family val="1"/>
        <charset val="204"/>
      </rPr>
      <t/>
    </r>
  </si>
  <si>
    <t>698243</t>
  </si>
  <si>
    <t>УМДУ-80/82.02.06.000СБ ЛЮКС</t>
  </si>
  <si>
    <t>Колесо МТЗ,ВТЗ,ЛТЗ опорное к щетке 5.00х10 (со стойкой большого диаметра 58мм) ПМК</t>
  </si>
  <si>
    <t>781858</t>
  </si>
  <si>
    <t>ПФН-100.04.00СБ</t>
  </si>
  <si>
    <t>Быстросмен МТЗ (ПФН-0.38) ПМК</t>
  </si>
  <si>
    <t>044030</t>
  </si>
  <si>
    <t>НБУ-1300.70.000СБ</t>
  </si>
  <si>
    <t>Вал карданный МТЗ привода редуктора НБУ-1300.41.43 ПМК</t>
  </si>
  <si>
    <t>800528</t>
  </si>
  <si>
    <t>УМДУ-02.02.001СБ</t>
  </si>
  <si>
    <t>Вал МТЗ-80,82 шестерня оборудования щеточного ПМК</t>
  </si>
  <si>
    <t>700283</t>
  </si>
  <si>
    <t>УМДУ-80/82.01.05.000СБ</t>
  </si>
  <si>
    <t>Вал распорный МТЗ-80,82 в сборе ПМК</t>
  </si>
  <si>
    <t>743318</t>
  </si>
  <si>
    <t>УМДУ-80/82.02.10.000СБ</t>
  </si>
  <si>
    <t>Вал УМДУ-80,82 промежуточный оборудования щеточного ПМК</t>
  </si>
  <si>
    <t>044365</t>
  </si>
  <si>
    <t>Э-01-09.01.000М СБ</t>
  </si>
  <si>
    <t>Гидробак МТЗ в сборе ПМК</t>
  </si>
  <si>
    <t>502044</t>
  </si>
  <si>
    <t>ЦГ-ПМК-125.60.700.1030-П3П5-Р20-01</t>
  </si>
  <si>
    <t>Гидроцилиндр МТЗ-82 (ЭБП-11) ПМК</t>
  </si>
  <si>
    <t>941700</t>
  </si>
  <si>
    <t>ЦГ-ПМК-63.28.200.435-ЖЗ-Р15</t>
  </si>
  <si>
    <t>Гидроцилиндр МТЗ-82 ковша челюстного ПМК</t>
  </si>
  <si>
    <t>606322</t>
  </si>
  <si>
    <t>ЦГ-ПМК-63.40.200.450-Е9-Р15-20</t>
  </si>
  <si>
    <t>Гидроцилиндр МТЗ-82 поворота отвала ПМК</t>
  </si>
  <si>
    <t>502043</t>
  </si>
  <si>
    <t>ЦГ-ПМК-125.60.645.1075-П3-Р20-02</t>
  </si>
  <si>
    <t>Гидроцилиндр МТЗ-82 стрелы ПМК</t>
  </si>
  <si>
    <t>698241</t>
  </si>
  <si>
    <t>УМДУ-80/82.02.13.000СБ</t>
  </si>
  <si>
    <t>Звездочка МТЗ-80,82 ведущая Z=14 ПМК</t>
  </si>
  <si>
    <t>506766</t>
  </si>
  <si>
    <t>НБУ-1300.200.001-01Л</t>
  </si>
  <si>
    <t>Корпус НБУ-1300 ямобура ПМК</t>
  </si>
  <si>
    <t>048776</t>
  </si>
  <si>
    <t>УМДУ-80/82.02.021</t>
  </si>
  <si>
    <t>Крышка МТЗ-80,82 корпуса цепной передачи ПМК</t>
  </si>
  <si>
    <t>924592</t>
  </si>
  <si>
    <t>ПФН-100.30.000-01М СБ</t>
  </si>
  <si>
    <t>Палец МТЗ (ПФН-0.38) оборудования погрузочного</t>
  </si>
  <si>
    <t>781860</t>
  </si>
  <si>
    <t>ПФН-100.00.001-01</t>
  </si>
  <si>
    <t>Палец МТЗ (ПФН-0.38) ПМК</t>
  </si>
  <si>
    <t>781859</t>
  </si>
  <si>
    <t>ПФН-100.00.001</t>
  </si>
  <si>
    <t>700285</t>
  </si>
  <si>
    <t>УМДУ-80/82.01.007-04</t>
  </si>
  <si>
    <t>Палец МТЗ-80,82 ПМК</t>
  </si>
  <si>
    <t>700284</t>
  </si>
  <si>
    <t>УМДУ-80/82.01.007</t>
  </si>
  <si>
    <t>502041</t>
  </si>
  <si>
    <t>ПФН-100.010М</t>
  </si>
  <si>
    <t>Палец ПФН-0.38 ПМК</t>
  </si>
  <si>
    <t>502040</t>
  </si>
  <si>
    <t>ПФН-100.31.000-04М-СБ</t>
  </si>
  <si>
    <t>502038</t>
  </si>
  <si>
    <t>ПФН-100.31.000М-СБ</t>
  </si>
  <si>
    <t>502039</t>
  </si>
  <si>
    <t>ПФН-100.30.000М-СБ</t>
  </si>
  <si>
    <t>912247</t>
  </si>
  <si>
    <t>УМДУ-80/82.02.12.000СБ</t>
  </si>
  <si>
    <t>Плита МТЗ передачи цепной оборудования щеточного ПМК</t>
  </si>
  <si>
    <t>700286</t>
  </si>
  <si>
    <t>УМДУ-80/82.01.03-01СБ</t>
  </si>
  <si>
    <t>Подрамник МТЗ-80,82 в сборе ПМК</t>
  </si>
  <si>
    <t>707634</t>
  </si>
  <si>
    <t>УМДУ-82.01.005</t>
  </si>
  <si>
    <t>Пружина МТЗ-80,82 оборудывания плжного ПМК</t>
  </si>
  <si>
    <t>765563</t>
  </si>
  <si>
    <t>ПФН-100.17.000СБ</t>
  </si>
  <si>
    <t>Распорка ПФН-0.38 на оборудование ПМК</t>
  </si>
  <si>
    <t>459998</t>
  </si>
  <si>
    <t>УМДУ-80/82.02.02.000-02СБ</t>
  </si>
  <si>
    <t>Редуктор МТЗ оборудования щеточного в сборе ПМК</t>
  </si>
  <si>
    <t>965596</t>
  </si>
  <si>
    <t>НБУ-1300.200.000</t>
  </si>
  <si>
    <t>Редуктор НБУ-130 конический ямобура ПМК</t>
  </si>
  <si>
    <t>800525</t>
  </si>
  <si>
    <t>УМДУ-80/82.02.09.000СБ</t>
  </si>
  <si>
    <t>Ролик МТЗ-80,82 натяжной оборудования щеточного ПМК</t>
  </si>
  <si>
    <t>502037</t>
  </si>
  <si>
    <t>ПФН-100.02.000М-01СБ</t>
  </si>
  <si>
    <t>Рычаг ПФН-0.38 оборудования погрузочного</t>
  </si>
  <si>
    <t>920680</t>
  </si>
  <si>
    <t>ПФН-100.02.000МСБ</t>
  </si>
  <si>
    <t>Рычаг ПФН-0.38 оборудования погрузочного С/О</t>
  </si>
  <si>
    <t>781861</t>
  </si>
  <si>
    <t>ПФН-100.05.000СБ</t>
  </si>
  <si>
    <t>Тяга МТЗ (ПФН-0.38) ПМК</t>
  </si>
  <si>
    <t>480745</t>
  </si>
  <si>
    <t>ПФН-100.06.000М-02</t>
  </si>
  <si>
    <t>Тяга ПФН-0.38 МТЗ-80,82 ПМК</t>
  </si>
  <si>
    <t>698245</t>
  </si>
  <si>
    <t>УМДУ-80/82.02.04.000СБ</t>
  </si>
  <si>
    <t>Узел УМДУ-80/82 шестерни ведущей ПМК</t>
  </si>
  <si>
    <t>800527</t>
  </si>
  <si>
    <t>УМДУ-80/82.02.08.000СБ</t>
  </si>
  <si>
    <t>Фланец МТЗ-80,82 опорный оборудования щеточного ПМК</t>
  </si>
  <si>
    <t>698246</t>
  </si>
  <si>
    <t>УМДУ-80/82.02.07.000СБ</t>
  </si>
  <si>
    <t>Фланец МТЗ-80,82 приводной в сборе ПМК</t>
  </si>
  <si>
    <t>698247</t>
  </si>
  <si>
    <t>УМДУ-80/82.02.020</t>
  </si>
  <si>
    <t>Чашка МТЗ-80,82 ПМК</t>
  </si>
  <si>
    <t>800526</t>
  </si>
  <si>
    <t>УМДУ-02.02.002</t>
  </si>
  <si>
    <t>Шестерня МТЗ-80,82 оборудования щеточного ПМК</t>
  </si>
  <si>
    <t>765564</t>
  </si>
  <si>
    <t>ПФН-100.18.000-01СБ</t>
  </si>
  <si>
    <t>Штанга ПФН-0.38 распорная на оборудование левая ПМК</t>
  </si>
  <si>
    <t>765565</t>
  </si>
  <si>
    <t>ПФН-100.18.000СБ</t>
  </si>
  <si>
    <t>Штанга ПФН-0.38 распорная на оборудование правая ПМК</t>
  </si>
  <si>
    <t>887647</t>
  </si>
  <si>
    <t>ТУРС-2000-12</t>
  </si>
  <si>
    <t>Вилы МТЗ (ТУРС-1000,1500,2000) САЛЬСК</t>
  </si>
  <si>
    <t>САЛЬСКСЕЛЬМАШ</t>
  </si>
  <si>
    <t>752121</t>
  </si>
  <si>
    <t>П-320-2А</t>
  </si>
  <si>
    <t>Ковш МТЗ (П-320-0А) 0.22куб.м САЛЬСК</t>
  </si>
  <si>
    <t>Сальсксельмаш</t>
  </si>
  <si>
    <t>752124</t>
  </si>
  <si>
    <t>ПКУ-0.8-21-01</t>
  </si>
  <si>
    <t>Ковш МТЗ (ПКУ-0.8) 0.6куб.м челюстной L=2000мм САЛЬСК</t>
  </si>
  <si>
    <t>752089</t>
  </si>
  <si>
    <t>ПКУ-0.8-5</t>
  </si>
  <si>
    <t>Ковш МТЗ (ПКУ-0.8) 0.8куб.м. САЛЬСК</t>
  </si>
  <si>
    <t>752091</t>
  </si>
  <si>
    <t>ПКУ-0.8-5-05</t>
  </si>
  <si>
    <t>Ковш МТЗ (ПКУ-0.8) 1.5куб.м. САЛЬСК</t>
  </si>
  <si>
    <t>887657</t>
  </si>
  <si>
    <t>ТУРС-2000-1</t>
  </si>
  <si>
    <t>Ковш МТЗ (ТУРС-1000,1500,2000) 0.6куб.м САЛЬСК</t>
  </si>
  <si>
    <t>887662</t>
  </si>
  <si>
    <t>ТУРС-2000-14</t>
  </si>
  <si>
    <t>Ковш МТЗ (ТУРС-1000,1500,2000) 0.6куб.м челюстной САЛЬСК</t>
  </si>
  <si>
    <t>534642</t>
  </si>
  <si>
    <t>ТУРС-2000-2</t>
  </si>
  <si>
    <t>Ковш МТЗ (ТУРС-1000,1500,2000) 0.8куб.м САЛЬСК</t>
  </si>
  <si>
    <t>887659</t>
  </si>
  <si>
    <t>ТУРС-2000-6</t>
  </si>
  <si>
    <t>Ковш МТЗ (ТУРС-1000,1500,2000) 1.2куб.м САЛЬСК</t>
  </si>
  <si>
    <t>887660</t>
  </si>
  <si>
    <t>ТУРС-2000-3</t>
  </si>
  <si>
    <t>Ковш МТЗ (ТУРС-1000,1500,2000) 1.5куб.м САЛЬСК</t>
  </si>
  <si>
    <t>752098</t>
  </si>
  <si>
    <t>ПКУ-0.8-17-01</t>
  </si>
  <si>
    <t>Отвал МТЗ (ПКУ-0.8) бульдозерный L=2000мм САЛЬСК</t>
  </si>
  <si>
    <t>752163</t>
  </si>
  <si>
    <t>ПКУ-0.8-15</t>
  </si>
  <si>
    <t>Отвал МТЗ (ПКУ-0.8) коммунальный (гидравлический поворот) 2.5м САЛЬСК</t>
  </si>
  <si>
    <t>752150</t>
  </si>
  <si>
    <t>МКО-4</t>
  </si>
  <si>
    <t>Отвал МТЗ-320 навесной (механический поворот) САЛЬСК</t>
  </si>
  <si>
    <t>752155</t>
  </si>
  <si>
    <t>КО-2А</t>
  </si>
  <si>
    <t>Отвал МТЗ-80,82 механический поворот САЛЬСК</t>
  </si>
  <si>
    <t>752152</t>
  </si>
  <si>
    <t>КО-4</t>
  </si>
  <si>
    <t>Отвал МТЗ-80,82,1025,1221,1523 гидравлический поворот САЛЬСК</t>
  </si>
  <si>
    <t>213797</t>
  </si>
  <si>
    <t>КО-3.1</t>
  </si>
  <si>
    <t>Отвал МТЗ-80,82,82.1,1025 коммунальный оборотный (облегченный) САЛЬСК</t>
  </si>
  <si>
    <t>752148</t>
  </si>
  <si>
    <t>ПКУ-0.8-0</t>
  </si>
  <si>
    <t>Погрузчик МТЗ (ПКУ-0.8) навесной (база на поддоне) без ковша на поддоне САЛЬСК</t>
  </si>
  <si>
    <t>752144</t>
  </si>
  <si>
    <t>П-320-0А</t>
  </si>
  <si>
    <t>Погрузчик МТЗ-320 навесной (база) h=2.7м САЛЬСК</t>
  </si>
  <si>
    <t>877901</t>
  </si>
  <si>
    <t>ТУРС-1000-0</t>
  </si>
  <si>
    <t>Погрузчик МТЗ-80,82 (ТУРС-1000) навесной (база на поддоне) без джойстика САЛЬСК</t>
  </si>
  <si>
    <t>534641</t>
  </si>
  <si>
    <t>ТУРС-1500-0</t>
  </si>
  <si>
    <t>Погрузчик МТЗ-80,82,1025 (ТУРС-1500) навесной (база на поддоне) без джойстика САЛЬСК</t>
  </si>
  <si>
    <t>887709</t>
  </si>
  <si>
    <t>ТУРС-1500-0Д*</t>
  </si>
  <si>
    <t>Погрузчик МТЗ-80,82,1025 (ТУРС-1500) навесной (база на поддоне) с джойстиком (ПП) САЛЬСК</t>
  </si>
  <si>
    <t>752165</t>
  </si>
  <si>
    <t>ПКУ-0.8-19</t>
  </si>
  <si>
    <t>Приспособление МТЗ (ПКУ-0.8) для погрузки бревен САЛЬСК</t>
  </si>
  <si>
    <t>887738</t>
  </si>
  <si>
    <t>ТУРС-1000-23</t>
  </si>
  <si>
    <t>Удлинитель МТЗ (ТУРС-1000) стрелы САЛЬСК</t>
  </si>
  <si>
    <t>752159</t>
  </si>
  <si>
    <t>МК-2</t>
  </si>
  <si>
    <t>Щетка коммунальная МТЗ (60-100 л.с.) САЛЬСК</t>
  </si>
  <si>
    <t>752156</t>
  </si>
  <si>
    <t>МКЩ-1,5</t>
  </si>
  <si>
    <t>Щетка коммунальная МТЗ-320,Т-25,30 (20-35 л.с.) САЛЬСК</t>
  </si>
  <si>
    <t>887693</t>
  </si>
  <si>
    <t>МКЩ-1,5-4</t>
  </si>
  <si>
    <t>Щетка коммунальная МТЗ-320,Т-25,30 с баком для воды (250л) САЛЬСК</t>
  </si>
  <si>
    <t>753645</t>
  </si>
  <si>
    <t>МК-4</t>
  </si>
  <si>
    <t>Щетка коммунальная МТЗ-80,82 (40-90 л.с., колеса 4.00х8) САЛЬСК</t>
  </si>
  <si>
    <t>752158</t>
  </si>
  <si>
    <t>МК-4.1</t>
  </si>
  <si>
    <t>Щетка коммунальная МТЗ-80,82 (40-90 л.с., усиленные колеса 5.00х10) САЛЬСК</t>
  </si>
  <si>
    <t>752160</t>
  </si>
  <si>
    <t>МК-7</t>
  </si>
  <si>
    <t>Щетка коммунальная МТЗ-80,82 с баком для воды (500мл) САЛЬСК</t>
  </si>
  <si>
    <t>752071</t>
  </si>
  <si>
    <t>ПКУ-0.8-12-01</t>
  </si>
  <si>
    <t>Вилы МТЗ (ПКУ-0.8) без прижима САЛЬСК</t>
  </si>
  <si>
    <t>752072</t>
  </si>
  <si>
    <t>ПКУ-0.8-12</t>
  </si>
  <si>
    <t>Вилы МТЗ (ПКУ-0.8) САЛЬСК</t>
  </si>
  <si>
    <t>752117</t>
  </si>
  <si>
    <t>СНУ-550-15-01</t>
  </si>
  <si>
    <t>Вилы МТЗ (СНУ-550) без прижима САЛЬСК</t>
  </si>
  <si>
    <t>752118</t>
  </si>
  <si>
    <t>СНУ-550-15</t>
  </si>
  <si>
    <t>Вилы МТЗ (СНУ-550) САЛЬСК</t>
  </si>
  <si>
    <t>887646</t>
  </si>
  <si>
    <t>ТУРС-2000-12Д</t>
  </si>
  <si>
    <t>Вилы МТЗ (ТУРС-1000,1500,2000) с джойстиком САЛЬСК</t>
  </si>
  <si>
    <t>596412</t>
  </si>
  <si>
    <t>П320-4А</t>
  </si>
  <si>
    <t>Вилы МТЗ-320 грузовые (захват) САЛЬСК</t>
  </si>
  <si>
    <t>887649</t>
  </si>
  <si>
    <t>3СБ-30</t>
  </si>
  <si>
    <t>Загрузчик МТЗ (3СБ-30) для сеялок бортовой h=4.5м САЛЬСК</t>
  </si>
  <si>
    <t>752077</t>
  </si>
  <si>
    <t>ПКУ-0.8-7</t>
  </si>
  <si>
    <t>Захват МТЗ (ПКУ-0.8) вилочный САЛЬСК</t>
  </si>
  <si>
    <t>752119</t>
  </si>
  <si>
    <t>ПКУ-0.8-18</t>
  </si>
  <si>
    <t>Захват МТЗ (ПКУ-0.8) универсальный САЛЬСК</t>
  </si>
  <si>
    <t>887654</t>
  </si>
  <si>
    <t>СНУ-550-7</t>
  </si>
  <si>
    <t>Захват МТЗ (СНУ-550) вилочный САЛЬСК</t>
  </si>
  <si>
    <t>752120</t>
  </si>
  <si>
    <t>СНУ-550-18</t>
  </si>
  <si>
    <t>Захват МТЗ (СНУ-550) универсальный САЛЬСК</t>
  </si>
  <si>
    <t>887650</t>
  </si>
  <si>
    <t>ТУРС-2000-5Д</t>
  </si>
  <si>
    <t>Захват МТЗ (ТУРС-1000,1500,2000) бревна гидрофицированный с джойстиком САЛЬСК</t>
  </si>
  <si>
    <t>887651</t>
  </si>
  <si>
    <t>ТУРС-2000-5</t>
  </si>
  <si>
    <t>Захват МТЗ (ТУРС-1000,1500,2000) бревна гидрофицированный САЛЬСК</t>
  </si>
  <si>
    <t>887652</t>
  </si>
  <si>
    <t>ТУРС-2000-18Д</t>
  </si>
  <si>
    <t>Захват МТЗ (ТУРС-1000,1500,2000) универсальный для работы с джойстиком САЛЬСК</t>
  </si>
  <si>
    <t>887653</t>
  </si>
  <si>
    <t>ТУРС-2000-18</t>
  </si>
  <si>
    <t>Захват МТЗ (ТУРС-1000,1500,2000) универсальный САЛЬСК</t>
  </si>
  <si>
    <t>852538</t>
  </si>
  <si>
    <t>ТУРС-2000-13</t>
  </si>
  <si>
    <t>Захват МТЗ (ТУРС-2000-13) вилочный САЛЬСК</t>
  </si>
  <si>
    <t>887655</t>
  </si>
  <si>
    <t>ТУРС-400-4</t>
  </si>
  <si>
    <t>Захват МТЗ-320 (ТУРС-400) вилочный САЛЬСК</t>
  </si>
  <si>
    <t>887656</t>
  </si>
  <si>
    <t>КДЕ</t>
  </si>
  <si>
    <t>Кассета МТЗ (КДЕ) для транспортировки жидкостей 10000л САЛЬСК</t>
  </si>
  <si>
    <t>752092</t>
  </si>
  <si>
    <t>ПКУ-0.8-5-04/01</t>
  </si>
  <si>
    <t>Ковш МТЗ (ПКУ-0.8) 0.5куб.м с зубьями САЛЬСК</t>
  </si>
  <si>
    <t>752088</t>
  </si>
  <si>
    <t>ПКУ-0.8-5-04</t>
  </si>
  <si>
    <t>Ковш МТЗ (ПКУ-0.8) 0.5куб.м. САЛЬСК</t>
  </si>
  <si>
    <t>752125</t>
  </si>
  <si>
    <t>СНУ-550-11</t>
  </si>
  <si>
    <t>Ковш МТЗ (СНУ-550) 0.45куб.м. САЛЬСК</t>
  </si>
  <si>
    <t>752126</t>
  </si>
  <si>
    <t>СНУ-550-14</t>
  </si>
  <si>
    <t>Ковш МТЗ (СНУ-550) 0.8куб.м. САЛЬСК</t>
  </si>
  <si>
    <t>887666</t>
  </si>
  <si>
    <t>СНА 11.000</t>
  </si>
  <si>
    <t>Ковш МТЗ (СНУ-550) 1.5куб.м САЛЬСК</t>
  </si>
  <si>
    <t>887661</t>
  </si>
  <si>
    <t>ТУРС-2000-14Д</t>
  </si>
  <si>
    <t>Ковш МТЗ (ТУРС-1000,1500,2000) 0.6куб.м челюстной для работы с джойстиком САЛЬСК</t>
  </si>
  <si>
    <t>887658</t>
  </si>
  <si>
    <t>ТУРС-2000-2А</t>
  </si>
  <si>
    <t>Ковш МТЗ (ТУРС-1000,1500,2000) 0.8куб.м с зубьями САЛЬСК</t>
  </si>
  <si>
    <t>887663</t>
  </si>
  <si>
    <t>ТУРС-1000У-2</t>
  </si>
  <si>
    <t>Ковш МТЗ (ТУРС-1000У) 0.8куб.м САЛЬСК</t>
  </si>
  <si>
    <t>887664</t>
  </si>
  <si>
    <t>ТУРС-400-1</t>
  </si>
  <si>
    <t>Ковш МТЗ (ТУРС-400) 0.22куб.м САЛЬСК</t>
  </si>
  <si>
    <t>887665</t>
  </si>
  <si>
    <t>ТУРС-400-2</t>
  </si>
  <si>
    <t>Ковш МТЗ (ТУРС-400) 0.4куб.м САЛЬСК</t>
  </si>
  <si>
    <t>887675</t>
  </si>
  <si>
    <t>ОПШ 25/10</t>
  </si>
  <si>
    <t>Комплект МТЗ (ОПШ 25/10) для заправки воды из водоема для ОПШ-18-2500 и ОПШ-22-2500 САЛЬСК</t>
  </si>
  <si>
    <t>887676</t>
  </si>
  <si>
    <t>ОПШ 29/10</t>
  </si>
  <si>
    <t>Комплект МТЗ (ОПШ 29/10) для заправки воды из водоема для ОПШ-24К-3000 САЛЬСК</t>
  </si>
  <si>
    <t>887668</t>
  </si>
  <si>
    <t>ТУРС-1000-6</t>
  </si>
  <si>
    <t>Комплект МТЗ (ТУРС-1000У) для установки джойстика (ПП) САЛЬСК</t>
  </si>
  <si>
    <t>887669</t>
  </si>
  <si>
    <t>ТУРС-1000-5</t>
  </si>
  <si>
    <t>Комплект МТЗ (ТУРС-1000У) для установки джойстика САЛЬСК</t>
  </si>
  <si>
    <t>887667</t>
  </si>
  <si>
    <t>ТУРС 1000У</t>
  </si>
  <si>
    <t>Комплект МТЗ (ТУРС-1000У) для установки ресивера САЛЬСК</t>
  </si>
  <si>
    <t>887686</t>
  </si>
  <si>
    <t>ОПШ 13/10</t>
  </si>
  <si>
    <t>Комплект МТЗ BRAVO 180S для опрыскивателя ОПШ-18-2500,22-2500 (контроль расхода жидкости) САЛЬСК</t>
  </si>
  <si>
    <t>887687</t>
  </si>
  <si>
    <t>ОПШ 24/10</t>
  </si>
  <si>
    <t>Комплект МТЗ BRAVO 180S для опрыскивателя ОПШ-24К-3000 (контроль расхода жидкости) САЛЬСК</t>
  </si>
  <si>
    <t>887677</t>
  </si>
  <si>
    <t>ТУРС-2000-22</t>
  </si>
  <si>
    <t>Комплект МТЗ-1221 (ТУРС-1000,1500,2000) для установки джойстика САЛЬСК</t>
  </si>
  <si>
    <t>887681</t>
  </si>
  <si>
    <t>ТУРС-2000-21</t>
  </si>
  <si>
    <t>Комплект МТЗ-82 (ТУРС-1000,1500,2000) для установки джойстика САЛЬСК</t>
  </si>
  <si>
    <t>887713</t>
  </si>
  <si>
    <t>Ограждение МТЗ (ТУРС-1000У) радиатора (комплект для установки) САЛЬСК</t>
  </si>
  <si>
    <t>887714</t>
  </si>
  <si>
    <t>ОПСВ-2000Р</t>
  </si>
  <si>
    <t>Опрыскиватель МТЗ (ОПСВ-2000Р) садовый полуприцепной (2000л,пластик) САЛЬСК</t>
  </si>
  <si>
    <t>887716</t>
  </si>
  <si>
    <t>ОПСВ-2200К</t>
  </si>
  <si>
    <t>Опрыскиватель МТЗ (ОПСВ-2200К) садовый полуприцепной (2200л,нержавейка) САЛЬСК</t>
  </si>
  <si>
    <t>887717</t>
  </si>
  <si>
    <t>ОПШ-18-2500</t>
  </si>
  <si>
    <t>Опрыскиватель МТЗ (ОПШ-18-2500) полуприцепной штанговый (бочка 2500л) колеса 9х32 САЛЬСК</t>
  </si>
  <si>
    <t>887718</t>
  </si>
  <si>
    <t>ОПШ-18-2500-3</t>
  </si>
  <si>
    <t>Опрыскиватель МТЗ (ОПШ-18-2500-3) полуприцепной штанговый (бочка 2500л) трехпозиц. форсунки САЛЬСК</t>
  </si>
  <si>
    <t>887719</t>
  </si>
  <si>
    <t>ОПШ-18К-2500</t>
  </si>
  <si>
    <t>Опрыскиватель МТЗ (ОПШ-18К-2500) полуприцепной штанговый (бочка 2500л) колеса 9х42 САЛЬСК</t>
  </si>
  <si>
    <t>887721</t>
  </si>
  <si>
    <t>ОПШ-18К-2500-3</t>
  </si>
  <si>
    <t>Опрыскиватель МТЗ (ОПШ-18К-2500-3) полуприцепной штанговый трехпозиционные форсунки САЛЬСК</t>
  </si>
  <si>
    <t>887722</t>
  </si>
  <si>
    <t>ОПШ-22-2500</t>
  </si>
  <si>
    <t>Опрыскиватель МТЗ (ОПШ-22-2500) полуприцепной штанговый (бочка 2500л) колеса 9х32 САЛЬСК</t>
  </si>
  <si>
    <t>887723</t>
  </si>
  <si>
    <t>ОПШ-22-2500-3</t>
  </si>
  <si>
    <t>Опрыскиватель МТЗ (ОПШ-22-2500-3) полуприцепной штанговый (бочка 2500л) трехпозиц. форсунки САЛЬСК</t>
  </si>
  <si>
    <t>887724</t>
  </si>
  <si>
    <t>ОПШ-22К-2500</t>
  </si>
  <si>
    <t>Опрыскиватель МТЗ (ОПШ-22К-2500) полуприцепной штанговый (бочка 2500л) колеса 9х42 САЛЬСК</t>
  </si>
  <si>
    <t>887725</t>
  </si>
  <si>
    <t>ОПШ-22К-2500-3</t>
  </si>
  <si>
    <t>Опрыскиватель МТЗ (ОПШ-22К-2500-3) полуприцепной штанговый трехпозиционные форсунки САЛЬСК</t>
  </si>
  <si>
    <t>887645</t>
  </si>
  <si>
    <t>ОПШ-24К-3000</t>
  </si>
  <si>
    <t>Опрыскиватель МТЗ (ОПШ-24К) прицепной штанговый 3000л (бочка,колеса 9х42) САЛЬСК</t>
  </si>
  <si>
    <t>887726</t>
  </si>
  <si>
    <t>ТУРС-2000-30Д</t>
  </si>
  <si>
    <t>Отвал МТЗ (ТУРС-1000,1500,2000) коммунальный (гидрав. поворот) 2.5м для работы с джойстиком САЛЬСК</t>
  </si>
  <si>
    <t>877903</t>
  </si>
  <si>
    <t>ТУРС-2000-30</t>
  </si>
  <si>
    <t>Отвал МТЗ (ТУРС-1000,1500,2000) коммунальный (гидравлический поворот) 2.5м САЛЬСК</t>
  </si>
  <si>
    <t>877902</t>
  </si>
  <si>
    <t>ТУРС-2000-19</t>
  </si>
  <si>
    <t>Отвал МТЗ (ТУРС-2000) бульдозерный неповоротный L=2000мм САЛЬСК</t>
  </si>
  <si>
    <t>752149</t>
  </si>
  <si>
    <t>ОБ-1</t>
  </si>
  <si>
    <t>Отвал МТЗ навесной бульдозерный САЛЬСК</t>
  </si>
  <si>
    <t>549628</t>
  </si>
  <si>
    <t>КО 01.000 АМ</t>
  </si>
  <si>
    <t>Отвал МТЗ оборудования КО-4 САЛЬСК</t>
  </si>
  <si>
    <t>887727</t>
  </si>
  <si>
    <t>ТУРС-400-19</t>
  </si>
  <si>
    <t>Отвал МТЗ-320 (ТУРС-400) бульдозерный L=1700мм САЛЬСК</t>
  </si>
  <si>
    <t>752162</t>
  </si>
  <si>
    <t>П-320-3А</t>
  </si>
  <si>
    <t>Отвал МТЗ-320 на погрузчик САЛЬСК</t>
  </si>
  <si>
    <t>752151</t>
  </si>
  <si>
    <t>МКО-4ГП</t>
  </si>
  <si>
    <t>Отвал МТЗ-320 навесной 2 гидроцилиндра САЛЬСК</t>
  </si>
  <si>
    <t>624297</t>
  </si>
  <si>
    <t>КО-7</t>
  </si>
  <si>
    <t>Отвал МТЗ-80,82 коммунальный (бабочка) САЛЬСКСЕЛЬМАШ</t>
  </si>
  <si>
    <t>887728</t>
  </si>
  <si>
    <t>КО-3</t>
  </si>
  <si>
    <t>Отвал МТЗ-80,82,82.1,1025 коммунальный оборотный САЛЬСК</t>
  </si>
  <si>
    <t>887712</t>
  </si>
  <si>
    <t>КО-2</t>
  </si>
  <si>
    <t>Отвал МТЗ-80,82,82.1,82П,892,921,1025,1025.2,1221,1523 (гидравлический поворот) САЛЬСК</t>
  </si>
  <si>
    <t>887694</t>
  </si>
  <si>
    <t>КО-9.1</t>
  </si>
  <si>
    <t>Отвал МТЗ-92П-Ч навесной (гидравлический поворот) САЛЬСК</t>
  </si>
  <si>
    <t>752164</t>
  </si>
  <si>
    <t>КУН 02.170</t>
  </si>
  <si>
    <t>Палец МТЗ (СУН-550) решетки грабельной САЛЬСК</t>
  </si>
  <si>
    <t>887685</t>
  </si>
  <si>
    <t>ТУРС-1500-0Д*-Ant 4135F</t>
  </si>
  <si>
    <t>Погрузчик ANT 4135F (ТУРС-1500) навесной с джойстиком на поддоне (ПП) САЛЬСК</t>
  </si>
  <si>
    <t>887684</t>
  </si>
  <si>
    <t>ТУРС-1500-0Д-Ant 4135F</t>
  </si>
  <si>
    <t>Погрузчик ANT 4135F (ТУРС-1500) навесной с джойстиком на поддоне САЛЬСК</t>
  </si>
  <si>
    <t>887690</t>
  </si>
  <si>
    <t>ТУРС-400-0-Л3</t>
  </si>
  <si>
    <t>Погрузчик LOVOL 354 (ТУРС-400) навесной (база на поддоне) САЛЬСК</t>
  </si>
  <si>
    <t>887691</t>
  </si>
  <si>
    <t>ТУРС-400-0-Л5</t>
  </si>
  <si>
    <t>Погрузчик LOVOL 504 (ТУРС-400) навесной (база на поддоне) САЛЬСК</t>
  </si>
  <si>
    <t>887692</t>
  </si>
  <si>
    <t>ТУРС-1000-Л8</t>
  </si>
  <si>
    <t>Погрузчик LOVOL-804 (ТУРС-1000) навесной (база на поддоне) без джойстика САЛЬСК</t>
  </si>
  <si>
    <t>752139</t>
  </si>
  <si>
    <t>ПКУ-0.8-0Л</t>
  </si>
  <si>
    <t>Погрузчик ЛТЗ-55,60 (ПКУ-0.8) навесной (база на поддоне) САЛЬСК</t>
  </si>
  <si>
    <t>867069</t>
  </si>
  <si>
    <t>ТУРС-2000-0-1221</t>
  </si>
  <si>
    <t>Погрузчик МТЗ-1221 (ТУРС-2000) навесной (база на поддоне) без джойстика САЛЬСК</t>
  </si>
  <si>
    <t>887698</t>
  </si>
  <si>
    <t>ТУРС-2000-0Д-1221*</t>
  </si>
  <si>
    <t>Погрузчик МТЗ-1221 (ТУРС-2000) навесной (база на поддоне) с джойстиком (ПП) САЛЬСК</t>
  </si>
  <si>
    <t>887697</t>
  </si>
  <si>
    <t>ТУРС-2000-0Д-1221**</t>
  </si>
  <si>
    <t>Погрузчик МТЗ-1221 (ТУРС-2000) навесной (база на поддоне) с джойстиком (ПП, ВК) САЛЬСК</t>
  </si>
  <si>
    <t>867070</t>
  </si>
  <si>
    <t>ТУРС-2000-0Д-1221</t>
  </si>
  <si>
    <t>Погрузчик МТЗ-1221 (ТУРС-2000) навесной (база на поддоне) с джойстиком САЛЬСК</t>
  </si>
  <si>
    <t>887699</t>
  </si>
  <si>
    <t>ТУРС-400-0</t>
  </si>
  <si>
    <t>Погрузчик МТЗ-320 (ТУРС-400) навесной (база на поддоне) САЛЬСК</t>
  </si>
  <si>
    <t>887695</t>
  </si>
  <si>
    <t>Погрузчик МТЗ-622 (ТУРС-1000) навесной (база на поддоне) без джойстика САЛЬСК</t>
  </si>
  <si>
    <t>887700</t>
  </si>
  <si>
    <t>ТУРС-1000-0Д</t>
  </si>
  <si>
    <t>Погрузчик МТЗ-622 (ТУРС-1000) навесной (база на поддоне) с джойстиком САЛЬСК</t>
  </si>
  <si>
    <t>887711</t>
  </si>
  <si>
    <t>ТУРС-1000-0Д*</t>
  </si>
  <si>
    <t>Погрузчик МТЗ-80,82 (ТУРС-1000) навесной (база на поддоне) с джойстиком (ПП) САЛЬСК</t>
  </si>
  <si>
    <t>887710</t>
  </si>
  <si>
    <t>Погрузчик МТЗ-80,82 (ТУРС-1000) навесной (база на поддоне) с джойстиком САЛЬСК</t>
  </si>
  <si>
    <t>887701</t>
  </si>
  <si>
    <t>ТУРС-1000У-0</t>
  </si>
  <si>
    <t>Погрузчик МТЗ-80,82 (ТУРС-1000У) навесной (база на поддоне) без джойстика (ОВ) САЛЬСК</t>
  </si>
  <si>
    <t>887702</t>
  </si>
  <si>
    <t>ТУРС-2000-0</t>
  </si>
  <si>
    <t>Погрузчик МТЗ-80,82 (ТУРС-2000) навесной (база на поддоне) без джойстика САЛЬСК</t>
  </si>
  <si>
    <t>887706</t>
  </si>
  <si>
    <t>ТУРС-2000-0Д*</t>
  </si>
  <si>
    <t>Погрузчик МТЗ-80,82 (ТУРС-2000) навесной (база на поддоне) с джойстиком (ПП) САЛЬСК</t>
  </si>
  <si>
    <t>887704</t>
  </si>
  <si>
    <t>ТУРС-2000-0Д**</t>
  </si>
  <si>
    <t>Погрузчик МТЗ-80,82 (ТУРС-2000) навесной (база на поддоне) с джойстиком (ПП, ВК) САЛЬСК</t>
  </si>
  <si>
    <t>887703</t>
  </si>
  <si>
    <t>ТУРС-2000-0Д</t>
  </si>
  <si>
    <t>Погрузчик МТЗ-80,82 (ТУРС-2000) навесной (база на поддоне) с джойстиком САЛЬСК</t>
  </si>
  <si>
    <t>887708</t>
  </si>
  <si>
    <t>ТУРС-1500-0Д**</t>
  </si>
  <si>
    <t>Погрузчик МТЗ-80,82,1025 (ТУРС-1500) навесной (база на поддоне) с джойстиком (ПП, ВК) САЛЬСК</t>
  </si>
  <si>
    <t>887707</t>
  </si>
  <si>
    <t>ТУРС-1500-0Д</t>
  </si>
  <si>
    <t>Погрузчик МТЗ-80,82,1025 (ТУРС-1500) навесной (база на поддоне) с джойстиком САЛЬСК</t>
  </si>
  <si>
    <t>752166</t>
  </si>
  <si>
    <t>ПКУ-0.8-16</t>
  </si>
  <si>
    <t>Приспособление МТЗ (ПКУ-0.8) для погрузки контейнеров и рулонов САЛЬСК</t>
  </si>
  <si>
    <t>752167</t>
  </si>
  <si>
    <t>ПКУ-0.8-16-01</t>
  </si>
  <si>
    <t>Приспособление МТЗ (ПКУ-0.8) для погрузки контейнеров САЛЬСК</t>
  </si>
  <si>
    <t>752110</t>
  </si>
  <si>
    <t>ПКУ-0.8-13</t>
  </si>
  <si>
    <t>Приспособление МТЗ (ПКУ-0.8) для погрузки рулонов САЛЬСК</t>
  </si>
  <si>
    <t>887731</t>
  </si>
  <si>
    <t>ПКУ-0.8-22</t>
  </si>
  <si>
    <t>Приспособление МТЗ (ПКУ-0.8) погрузочное универсальное САЛЬСК</t>
  </si>
  <si>
    <t>752169</t>
  </si>
  <si>
    <t>СНУ-550-19</t>
  </si>
  <si>
    <t>Приспособление МТЗ (СНУ-550) для погрузки бревен САЛЬСК</t>
  </si>
  <si>
    <t>752170</t>
  </si>
  <si>
    <t>СНУ-550-16</t>
  </si>
  <si>
    <t>Приспособление МТЗ (СНУ-550) для погрузки контейнеров и рулонов САЛЬСК</t>
  </si>
  <si>
    <t>752171</t>
  </si>
  <si>
    <t>СНУ-550-16-01</t>
  </si>
  <si>
    <t>Приспособление МТЗ (СНУ-550) для погрузки контейнеров САЛЬСК</t>
  </si>
  <si>
    <t>752172</t>
  </si>
  <si>
    <t>СНУ-550-13</t>
  </si>
  <si>
    <t>Приспособление МТЗ (СНУ-550) для погрузки рулонов САЛЬСК</t>
  </si>
  <si>
    <t>887729</t>
  </si>
  <si>
    <t>ТУРС-2000-10</t>
  </si>
  <si>
    <t>Приспособление МТЗ (ТУРС-1000,1500,2000) для погрузки рулонов и контейнеров САЛЬСК</t>
  </si>
  <si>
    <t>887730</t>
  </si>
  <si>
    <t>ТУРС-2000-11</t>
  </si>
  <si>
    <t>Приспособление МТЗ (ТУРС-1000,1500,2000) для погрузки рулонов САЛЬСК</t>
  </si>
  <si>
    <t>887732</t>
  </si>
  <si>
    <t>ПРВ</t>
  </si>
  <si>
    <t>Противовес МТЗ-320 (П-320) САЛЬСК</t>
  </si>
  <si>
    <t>887733</t>
  </si>
  <si>
    <t>Рамка МТЗ (ТУРС-1000У) ЕВРО на стрелу (комплект для установки) САЛЬСК</t>
  </si>
  <si>
    <t>887734</t>
  </si>
  <si>
    <t>ТУРС-2000-26</t>
  </si>
  <si>
    <t>Распределитель МТЗ (ТУРС-1500,2000) (ПП) САЛЬСК</t>
  </si>
  <si>
    <t>887680</t>
  </si>
  <si>
    <t>ТУРС-2000-27*РК</t>
  </si>
  <si>
    <t>Ремкомплект оборудования МТЗ-1221 (ТУРС-2000) погрузочного с джойстиком САЛЬСК</t>
  </si>
  <si>
    <t>887678</t>
  </si>
  <si>
    <t>ТУРС-2000-28*РК</t>
  </si>
  <si>
    <t>887672</t>
  </si>
  <si>
    <t>ТУРС-2000-25*РК</t>
  </si>
  <si>
    <t>Ремкомплект оборудования МТЗ-80,82 (ТУРС-1500,2000) погрузочного с джойстиком САЛЬСК</t>
  </si>
  <si>
    <t>887674</t>
  </si>
  <si>
    <t>ТУРС-2000-23*РК</t>
  </si>
  <si>
    <t>Ремкомплект оборудования МТЗ-80,82 (ТУРС-2000) погрузочного без джойстика САЛЬСК</t>
  </si>
  <si>
    <t>887673</t>
  </si>
  <si>
    <t>ТУРС-2000-24*РК</t>
  </si>
  <si>
    <t>Ремкомплект оборудования МТЗ-80,82 (ТУРС-2000) погрузочного с джойстиком САЛЬСК</t>
  </si>
  <si>
    <t>887671</t>
  </si>
  <si>
    <t>ТУРС-1500-23*РК</t>
  </si>
  <si>
    <t>Ремкомплект оборудования МТЗ-80,82,1015 (ТУРС-1500) погрузочного без джойстика Н/О САЛЬСК</t>
  </si>
  <si>
    <t>887670</t>
  </si>
  <si>
    <t>ТУРС-1500-24*РК</t>
  </si>
  <si>
    <t>Ремкомплект оборудования МТЗ-80,82,1015 (ТУРС-1500) погрузочного с джойстиком Н/О САЛЬСК</t>
  </si>
  <si>
    <t>752113</t>
  </si>
  <si>
    <t>ПКУ-0.8-4</t>
  </si>
  <si>
    <t>Решетка МТЗ (ПКУ-0.8) грабельная САЛЬСК</t>
  </si>
  <si>
    <t>752173</t>
  </si>
  <si>
    <t>СНУ-550-12</t>
  </si>
  <si>
    <t>Решетка МТЗ (СНУ-550) грабельная САЛЬСК</t>
  </si>
  <si>
    <t>887735</t>
  </si>
  <si>
    <t>ТУРС-2000-4Д</t>
  </si>
  <si>
    <t>Решетка МТЗ (ТУРС-1000,1500,2000) грабельная для работы с джойстиком САЛЬСК</t>
  </si>
  <si>
    <t>887736</t>
  </si>
  <si>
    <t>ТУРС-2000-4</t>
  </si>
  <si>
    <t>Решетка МТЗ (ТУРС-1000,1500,2000) грабельная САЛЬСК</t>
  </si>
  <si>
    <t>887737</t>
  </si>
  <si>
    <t>Тяга МТЗ (ТУРС-1000У) разгружающая на задний мост (комплект для установки) САЛЬСК</t>
  </si>
  <si>
    <t>887739</t>
  </si>
  <si>
    <t>ПКУ-0.8-23</t>
  </si>
  <si>
    <t>Удлинитель МТЗ (ПКУ-0.8) стрелы САЛЬСК</t>
  </si>
  <si>
    <t>887740</t>
  </si>
  <si>
    <t>Указатель уровня ковша МТЗ (ТУРС-1000У) комплект для установки САЛЬСК</t>
  </si>
  <si>
    <t>887741</t>
  </si>
  <si>
    <t>ОПШ 20/10</t>
  </si>
  <si>
    <t>Упаковка ОПШ-20 миксера САЛЬСК</t>
  </si>
  <si>
    <t>752116</t>
  </si>
  <si>
    <t>ПКУ-0.8-8</t>
  </si>
  <si>
    <t>Устройство МТЗ (ПКУ-0.8) грузоподъемное САЛЬСК</t>
  </si>
  <si>
    <t>752175</t>
  </si>
  <si>
    <t>СНУ-550-8</t>
  </si>
  <si>
    <t>Устройство МТЗ (СНУ-550) грузоподъемное САЛЬСК</t>
  </si>
  <si>
    <t>887742</t>
  </si>
  <si>
    <t>ТУРС-2000-8</t>
  </si>
  <si>
    <t>Устройство МТЗ (ТУРС-1000,1500,2000) грузоподъемное САЛЬСК</t>
  </si>
  <si>
    <t>887688</t>
  </si>
  <si>
    <t>МК-5</t>
  </si>
  <si>
    <t>Щетка коммунальная DEUTZ FAHR AGROLUX 4.80 (40-90 л.с.) САЛЬСК</t>
  </si>
  <si>
    <t>887689</t>
  </si>
  <si>
    <t>МК-7.1</t>
  </si>
  <si>
    <t>Щетка коммунальная DEUTZ FAHR AGROLUX 4.80 с баком для воды (500л) САЛЬСК</t>
  </si>
  <si>
    <t>752142</t>
  </si>
  <si>
    <t>МК-6</t>
  </si>
  <si>
    <t>Щетка коммунальная ЛТЗ-55,60 (40-90 л.с.) САЛЬСК</t>
  </si>
  <si>
    <t>752157</t>
  </si>
  <si>
    <t>МК-1</t>
  </si>
  <si>
    <t>Щетка коммунальная МТЗ (40-80 л.с.) САЛЬСК</t>
  </si>
  <si>
    <t>752161</t>
  </si>
  <si>
    <t>МК-3</t>
  </si>
  <si>
    <t>Щетка коммунальная МТЗ с поливом (500мл) САЛЬСК</t>
  </si>
  <si>
    <t>500525</t>
  </si>
  <si>
    <t>Щетка коммунальная МТЗ-80,82 (комплект 10/30 бочка,ЗИП) САЛЬСК</t>
  </si>
  <si>
    <t>944363</t>
  </si>
  <si>
    <t>К05.000</t>
  </si>
  <si>
    <t>Колесо МТЗ,ВТЗ,ЛТЗ опорное к щетке 4.00х8 без ступицы и подшипников САЛЬСК</t>
  </si>
  <si>
    <t>773171</t>
  </si>
  <si>
    <t>МК02.00.000</t>
  </si>
  <si>
    <t>Колесо МТЗ,ВТЗ,ЛТЗ опорное к щетке 5.00х10 (со стойкой) САЛЬСК</t>
  </si>
  <si>
    <t>905732</t>
  </si>
  <si>
    <t>РКП-00.302</t>
  </si>
  <si>
    <t>Шестерня МТЗ коническая редуктора Z=17 САЛЬСК</t>
  </si>
  <si>
    <t>905731</t>
  </si>
  <si>
    <t>РКП-00.301</t>
  </si>
  <si>
    <t>Колесо МТЗ коническое редуктора Z=34 САЛЬСК</t>
  </si>
  <si>
    <t>905693</t>
  </si>
  <si>
    <t>КУН 00.206</t>
  </si>
  <si>
    <t>Кронштейн МТЗ механизма навески передний левый САЛЬСК</t>
  </si>
  <si>
    <t>900129</t>
  </si>
  <si>
    <t>МК 04.00.006-02</t>
  </si>
  <si>
    <t>Звездочка МТЗ механизма навески САЛЬСК</t>
  </si>
  <si>
    <t>900131</t>
  </si>
  <si>
    <t>МК 06.00.009-02</t>
  </si>
  <si>
    <t>456081</t>
  </si>
  <si>
    <t>КО 18.000</t>
  </si>
  <si>
    <t>Гидроцилиндр МТЗ поворота отвала САЛЬСК</t>
  </si>
  <si>
    <t>773172</t>
  </si>
  <si>
    <t>К00.000У</t>
  </si>
  <si>
    <t>Колесо МТЗ,ВТЗ,ЛТЗ опорное к щетке 4.00х8 (со стойкой) САЛЬСК</t>
  </si>
  <si>
    <t>477727</t>
  </si>
  <si>
    <t>КЧ 01.401</t>
  </si>
  <si>
    <t>Нож МТЗ ковша (ПКУ-0.8) 490х12х110 (4-отв) САЛЬСК</t>
  </si>
  <si>
    <t>971945</t>
  </si>
  <si>
    <t>МК02.00.010</t>
  </si>
  <si>
    <t>Колесо МТЗ,ВТЗ,ЛТЗ опорное к щетке 5.00х10 без ступицы и подшипников САЛЬСК</t>
  </si>
  <si>
    <t>905692</t>
  </si>
  <si>
    <t>КУН 00.201А</t>
  </si>
  <si>
    <t>Кронштейн МТЗ механизма навески задний САЛЬСК</t>
  </si>
  <si>
    <t>905694</t>
  </si>
  <si>
    <t>КУН 00.206/01</t>
  </si>
  <si>
    <t>Кронштейн МТЗ механизма навески передний правый САЛЬСК</t>
  </si>
  <si>
    <t>473257</t>
  </si>
  <si>
    <t>ПКУ-0.8.01.470</t>
  </si>
  <si>
    <t>Панель ПКУ-0.8 навески правая САЛЬСК</t>
  </si>
  <si>
    <t>473256</t>
  </si>
  <si>
    <t>ПКУ-0.8.01.460</t>
  </si>
  <si>
    <t>Панель ПКУ-0.8 навески левая САЛЬСК</t>
  </si>
  <si>
    <t>905733</t>
  </si>
  <si>
    <t>РКП-00.601</t>
  </si>
  <si>
    <t>Вал МТЗ короткий САЛЬСК</t>
  </si>
  <si>
    <t>900132</t>
  </si>
  <si>
    <t>МК 06.30.000УН</t>
  </si>
  <si>
    <t>Натяжитель цепи МТЗ механизма навески САЛЬСК</t>
  </si>
  <si>
    <t>549632</t>
  </si>
  <si>
    <t>МК 05.00.015</t>
  </si>
  <si>
    <t>Крышка МТЗ опоры МК 05 САЛЬСК</t>
  </si>
  <si>
    <t>215816</t>
  </si>
  <si>
    <t>КО 02.100</t>
  </si>
  <si>
    <t>Направляющая САЛЬСК</t>
  </si>
  <si>
    <t>209569</t>
  </si>
  <si>
    <t>МК 02.100</t>
  </si>
  <si>
    <t>Стойка колеса опорного САЛЬСК</t>
  </si>
  <si>
    <t>450917</t>
  </si>
  <si>
    <t>КО 01.100</t>
  </si>
  <si>
    <t>Уголок МТЗ САЛЬСК</t>
  </si>
  <si>
    <t>209563</t>
  </si>
  <si>
    <t>МК 07.00.011</t>
  </si>
  <si>
    <t>Корпус САЛЬСК</t>
  </si>
  <si>
    <t>895928</t>
  </si>
  <si>
    <t>ПР-25.4-6000</t>
  </si>
  <si>
    <t>Цепь приводная однорядная 28-звеньев ГОСТ 13568-75 САЛЬСК</t>
  </si>
  <si>
    <t>905697</t>
  </si>
  <si>
    <t>МК 04.00.000</t>
  </si>
  <si>
    <t>Балка МТЗ приводная правая САЛЬСК</t>
  </si>
  <si>
    <t>561010</t>
  </si>
  <si>
    <t>ПКУ-0.8.05.441-01</t>
  </si>
  <si>
    <t>Нож МТЗ ковша (ПКУ-0.8) L=1400 САЛЬСК</t>
  </si>
  <si>
    <t>247410</t>
  </si>
  <si>
    <t>МК 06.30.010 УН</t>
  </si>
  <si>
    <t>Основание натяжника САЛЬСК</t>
  </si>
  <si>
    <t>209565</t>
  </si>
  <si>
    <t>МК 02.300</t>
  </si>
  <si>
    <t>Ось в сборе САЛЬСК</t>
  </si>
  <si>
    <t>900130</t>
  </si>
  <si>
    <t>МК 05.20.000</t>
  </si>
  <si>
    <t>Вал МТЗ промежуточный к щетке САЛЬСК</t>
  </si>
  <si>
    <t>598464</t>
  </si>
  <si>
    <t>ПКУ-0.8.01.012</t>
  </si>
  <si>
    <t>Втулка ПКУ-0.8 САЛЬСК</t>
  </si>
  <si>
    <t>987849</t>
  </si>
  <si>
    <t>КО-821.09.000</t>
  </si>
  <si>
    <t>Кронштейн КО-9 гидроцилиндра подъема САЛЬСК</t>
  </si>
  <si>
    <t>456083</t>
  </si>
  <si>
    <t>МК454.03.802</t>
  </si>
  <si>
    <t>Крышка МК 454.03.802 подшипника САЛЬСК</t>
  </si>
  <si>
    <t>895927</t>
  </si>
  <si>
    <t>РКП-00.701А</t>
  </si>
  <si>
    <t>Пробка САЛЬСК</t>
  </si>
  <si>
    <t>852544</t>
  </si>
  <si>
    <t>КО-821.02.000</t>
  </si>
  <si>
    <t>Рамка КО-9 САЛЬСК</t>
  </si>
  <si>
    <t>549626</t>
  </si>
  <si>
    <t>КУН 01.603</t>
  </si>
  <si>
    <t>Болт КУН 01.603 крепления трубопровода гидроцилиндра специальный САЛЬСК</t>
  </si>
  <si>
    <t>512418</t>
  </si>
  <si>
    <t>М12-6gx</t>
  </si>
  <si>
    <t>Болт М12-6gx35.58.019 ГОСТ 7786-81 САЛЬСК</t>
  </si>
  <si>
    <t>987846</t>
  </si>
  <si>
    <t>М8-6gx</t>
  </si>
  <si>
    <t>Болт М8-6gx20.58.019 ГОСТ 7798-70 САЛЬСК</t>
  </si>
  <si>
    <t>852537</t>
  </si>
  <si>
    <t>10.016.6000-25.04С</t>
  </si>
  <si>
    <t>Вал карданный МТЗ-80,82,320,Т-25 привода щетки в кожухе (8 шлиц.+шпонка) L=810-1285мм САЛЬСК</t>
  </si>
  <si>
    <t>900134</t>
  </si>
  <si>
    <t>МКЩ-1,5.03.020</t>
  </si>
  <si>
    <t>Вал МТЗ привода к щетке САЛЬСК</t>
  </si>
  <si>
    <t>456080</t>
  </si>
  <si>
    <t>14.01.002</t>
  </si>
  <si>
    <t>Вал МТЗ привода щетки под звездочку САЛЬСК</t>
  </si>
  <si>
    <t>905696</t>
  </si>
  <si>
    <t>МК454.04.601-01</t>
  </si>
  <si>
    <t>Вал МТЗ редуктора привода щетки 840мм САЛЬСК</t>
  </si>
  <si>
    <t>905695</t>
  </si>
  <si>
    <t>МКЩ-1,5.02.615-01</t>
  </si>
  <si>
    <t>Вал МТЗ САЛЬСК</t>
  </si>
  <si>
    <t>900133</t>
  </si>
  <si>
    <t>МК 07.00.000</t>
  </si>
  <si>
    <t>Вал МТЗ,Т-40 щеточный с элементами (2м) в сборе САЛЬСК</t>
  </si>
  <si>
    <t>469549</t>
  </si>
  <si>
    <t>1101008</t>
  </si>
  <si>
    <t>Вал-шестерня МК-2 z=12 САЛЬСК</t>
  </si>
  <si>
    <t>899160</t>
  </si>
  <si>
    <t>К-02.000</t>
  </si>
  <si>
    <t>Винт САЛЬСК</t>
  </si>
  <si>
    <t>262321</t>
  </si>
  <si>
    <t>МК 02.602</t>
  </si>
  <si>
    <t>Втулка МТЗ оси колеса 5.00х10 САЛЬСК</t>
  </si>
  <si>
    <t>944362</t>
  </si>
  <si>
    <t>ПКУ-08.01.001</t>
  </si>
  <si>
    <t>Втулка МТЗ САЛЬСК</t>
  </si>
  <si>
    <t>512419</t>
  </si>
  <si>
    <t>М12</t>
  </si>
  <si>
    <t>Гайка М12.6Н.5.019 ГОСТ 5915-70 САЛЬСК</t>
  </si>
  <si>
    <t>987847</t>
  </si>
  <si>
    <t>М16</t>
  </si>
  <si>
    <t>Гайка М16.6Н.5.019 ГОСТ 5915-70 САЛЬСК</t>
  </si>
  <si>
    <t>895922</t>
  </si>
  <si>
    <t>РКП-00.702</t>
  </si>
  <si>
    <t>Гайка САЛЬСК</t>
  </si>
  <si>
    <t>887648</t>
  </si>
  <si>
    <t>Гидроцилиндр МТЗ (ТУРС-1000У) усиленный комплект САЛЬСК</t>
  </si>
  <si>
    <t>211555</t>
  </si>
  <si>
    <t>ГЦ 50.25.200.000 (435) КЧ</t>
  </si>
  <si>
    <t>518498</t>
  </si>
  <si>
    <t>КУН 01.150А</t>
  </si>
  <si>
    <t>Гидроцилиндр МТЗ подъема отвала левый САЛЬСК</t>
  </si>
  <si>
    <t>456082</t>
  </si>
  <si>
    <t>КУН 01.140А</t>
  </si>
  <si>
    <t>Гидроцилиндр МТЗ подъема отвала правый САЛЬСК</t>
  </si>
  <si>
    <t>561012</t>
  </si>
  <si>
    <t>ПКУ-0.8.06.605</t>
  </si>
  <si>
    <t>Зуб МТЗ ковша ПКУ-0.8 САЛЬСК</t>
  </si>
  <si>
    <t>211556</t>
  </si>
  <si>
    <t>КУН 2000.00.005</t>
  </si>
  <si>
    <t>Кольцо резиновое САЛЬСК</t>
  </si>
  <si>
    <t>262320</t>
  </si>
  <si>
    <t>К 01.000</t>
  </si>
  <si>
    <t>Корпус МТЗ колеса опорного МК-454 САЛЬСК</t>
  </si>
  <si>
    <t>895925</t>
  </si>
  <si>
    <t>МК 06.10.000УН</t>
  </si>
  <si>
    <t>561009</t>
  </si>
  <si>
    <t>КО 06.200</t>
  </si>
  <si>
    <t>Кронштейн КО-4 отвала САЛЬСК</t>
  </si>
  <si>
    <t>857759</t>
  </si>
  <si>
    <t>КО-821.02.600</t>
  </si>
  <si>
    <t>Кронштейн КО-9 отвала САЛЬСК</t>
  </si>
  <si>
    <t>944364</t>
  </si>
  <si>
    <t>КО 09.000-01УСБ</t>
  </si>
  <si>
    <t>Кронштейн МТЗ гидроцилиндра подъема отвала САЛЬСК</t>
  </si>
  <si>
    <t>567562</t>
  </si>
  <si>
    <t>ПКУ-0.8.01.540</t>
  </si>
  <si>
    <t>539190</t>
  </si>
  <si>
    <t>ПКУ-0.8.01.310А</t>
  </si>
  <si>
    <t>927760</t>
  </si>
  <si>
    <t>КО 02.600</t>
  </si>
  <si>
    <t>Кронштейн МТЗ оборудования щеточного САЛЬСК</t>
  </si>
  <si>
    <t>979784</t>
  </si>
  <si>
    <t>КО-03.000-01А</t>
  </si>
  <si>
    <t>Лонжерон отвала КО-4 левый САЛЬСК</t>
  </si>
  <si>
    <t>979785</t>
  </si>
  <si>
    <t>КО-03.000А</t>
  </si>
  <si>
    <t>Лонжерон отвала КО-4 правый САЛЬСК</t>
  </si>
  <si>
    <t>987850</t>
  </si>
  <si>
    <t>КО-821.03.000</t>
  </si>
  <si>
    <t>Лонжерон отвала КО-9 левый САЛЬСК</t>
  </si>
  <si>
    <t>987851</t>
  </si>
  <si>
    <t>КО-821.03.000-01</t>
  </si>
  <si>
    <t>Лонжерон отвала КО-9 правый САЛЬСК</t>
  </si>
  <si>
    <t>549631</t>
  </si>
  <si>
    <t>1.1-45х65-1</t>
  </si>
  <si>
    <t>Манжета МТЗ ГОСТ 8752-79 САЛЬСК</t>
  </si>
  <si>
    <t>549630</t>
  </si>
  <si>
    <t>1.1-55х80-1/1</t>
  </si>
  <si>
    <t>Манжета МТЗ опоры МК 05 ГОСТ 8752-79 САЛЬСК</t>
  </si>
  <si>
    <t>561011</t>
  </si>
  <si>
    <t>ПКУ-0.8.05.441-03</t>
  </si>
  <si>
    <t>Нож МТЗ ковша (ПКУ-0.8) L=2000 САЛЬСК</t>
  </si>
  <si>
    <t>876873</t>
  </si>
  <si>
    <t>МК 05.00.000</t>
  </si>
  <si>
    <t>Опора МТЗ на щетку МКЩ САЛЬСК</t>
  </si>
  <si>
    <t>512417</t>
  </si>
  <si>
    <t>КО 13.000У</t>
  </si>
  <si>
    <t>Ось рамки отвала САЛЬСК</t>
  </si>
  <si>
    <t>913301</t>
  </si>
  <si>
    <t>ПКУ-0.8.00.602</t>
  </si>
  <si>
    <t>Палец МТЗ (28х140) САЛЬСК</t>
  </si>
  <si>
    <t>944365</t>
  </si>
  <si>
    <t>ПКУ-0.8.01.601</t>
  </si>
  <si>
    <t>Палец МТЗ (28х145) САЛЬСК</t>
  </si>
  <si>
    <t>944366</t>
  </si>
  <si>
    <t>ПКУ-0.8.01.611</t>
  </si>
  <si>
    <t>Палец МТЗ (28х175) САЛЬСК</t>
  </si>
  <si>
    <t>944368</t>
  </si>
  <si>
    <t>КУН 01.621</t>
  </si>
  <si>
    <t>Палец МТЗ (40х120) САЛЬСК</t>
  </si>
  <si>
    <t>944367</t>
  </si>
  <si>
    <t>ПКУ-0.8.01.618</t>
  </si>
  <si>
    <t>944369</t>
  </si>
  <si>
    <t>ПКУ-0.8.01.602</t>
  </si>
  <si>
    <t>Палец МТЗ (40х132) САЛЬСК</t>
  </si>
  <si>
    <t>913300</t>
  </si>
  <si>
    <t>ПКУ-0.8.00.601</t>
  </si>
  <si>
    <t>Палец МТЗ (40х136) САЛЬСК</t>
  </si>
  <si>
    <t>944370</t>
  </si>
  <si>
    <t>ПКУ-0.8.01.618-01</t>
  </si>
  <si>
    <t>Палец МТЗ (40х150) САЛЬСК</t>
  </si>
  <si>
    <t>518499</t>
  </si>
  <si>
    <t>Палец ПКУ-0.8 комплект САЛЬСК</t>
  </si>
  <si>
    <t>889446</t>
  </si>
  <si>
    <t>ТУРС 2000.02.000-54</t>
  </si>
  <si>
    <t>Панель МТЗ (ТУРС 2000) навески левая САЛЬСК</t>
  </si>
  <si>
    <t>889447</t>
  </si>
  <si>
    <t>ТУРС 2000.02.000-54-01</t>
  </si>
  <si>
    <t>Панель МТЗ (ТУРС 2000) навески правая САЛЬСК</t>
  </si>
  <si>
    <t>987852</t>
  </si>
  <si>
    <t>КУН 01.425</t>
  </si>
  <si>
    <t>Планка КО-9 САЛЬСК</t>
  </si>
  <si>
    <t>549629</t>
  </si>
  <si>
    <t>МК 05.00.019</t>
  </si>
  <si>
    <t>Прокладка МТЗ опоры МК 05 САЛЬСК</t>
  </si>
  <si>
    <t>900128</t>
  </si>
  <si>
    <t>МКО-1.8.01.615</t>
  </si>
  <si>
    <t>Пружина МТЗ механизма навески МКО-1.8.01.615 САЛЬСК</t>
  </si>
  <si>
    <t>927762</t>
  </si>
  <si>
    <t>КО 02.181</t>
  </si>
  <si>
    <t>Пружина МТЗ оборудования щеточного САЛЬСК</t>
  </si>
  <si>
    <t>899161</t>
  </si>
  <si>
    <t>ПКУ-0.8.01.700</t>
  </si>
  <si>
    <t>Рама ПКУ-0.8 подъема навески в сборе САЛЬСК</t>
  </si>
  <si>
    <t>802966</t>
  </si>
  <si>
    <t>ПКУ-0.8.01.710</t>
  </si>
  <si>
    <t>Рама ПКУ-0.8 подъема навески САЛЬСК</t>
  </si>
  <si>
    <t>450916</t>
  </si>
  <si>
    <t>АКК-2.5 2/9</t>
  </si>
  <si>
    <t>Рамка МТЗ отвала АКК-2.5 (упаковка) САЛЬСК</t>
  </si>
  <si>
    <t>927763</t>
  </si>
  <si>
    <t>КО 02.000А</t>
  </si>
  <si>
    <t>Рамка МТЗ толкающая оборудования щеточного САЛЬСК</t>
  </si>
  <si>
    <t>463088</t>
  </si>
  <si>
    <t>МК 06.00.000УН</t>
  </si>
  <si>
    <t>Редуктор МК-4 цепной САЛЬСК</t>
  </si>
  <si>
    <t>925493</t>
  </si>
  <si>
    <t>РКП-00</t>
  </si>
  <si>
    <t>Ремкомплект МТЗ балки приводной (РКП-00.000) САЛЬСК</t>
  </si>
  <si>
    <t>518488</t>
  </si>
  <si>
    <t>РВД 10.01.090</t>
  </si>
  <si>
    <t>Рукав высокого давления ПКУ-0.8 1SN L=1000мм САЛЬСК</t>
  </si>
  <si>
    <t>518487</t>
  </si>
  <si>
    <t>РВД 10.01.100</t>
  </si>
  <si>
    <t>Рукав высокого давления ПКУ-0.8 1SN L=1200мм САЛЬСК</t>
  </si>
  <si>
    <t>518490</t>
  </si>
  <si>
    <t>РВД 10.01.050</t>
  </si>
  <si>
    <t>Рукав высокого давления ПКУ-0.8 1SN L=600мм САЛЬСК</t>
  </si>
  <si>
    <t>518489</t>
  </si>
  <si>
    <t>РВД 10.01.070</t>
  </si>
  <si>
    <t>Рукав высокого давления ПКУ-0.8 1SN L=700мм САЛЬСК</t>
  </si>
  <si>
    <t>518486</t>
  </si>
  <si>
    <t>РВД 10.01.220.01</t>
  </si>
  <si>
    <t>Рукав высокого давления ПКУ-0.8 1SN с 1-м углом 90 САЛЬСК</t>
  </si>
  <si>
    <t>211557</t>
  </si>
  <si>
    <t>S24-S24-S24</t>
  </si>
  <si>
    <t>Тройник САЛЬСК</t>
  </si>
  <si>
    <t>987853</t>
  </si>
  <si>
    <t>КО-821.12.000</t>
  </si>
  <si>
    <t>Труба КО-9 распорная САЛЬСК</t>
  </si>
  <si>
    <t>463089</t>
  </si>
  <si>
    <t>14.01.100-01</t>
  </si>
  <si>
    <t>Труба МК-2 длинная САЛЬСК</t>
  </si>
  <si>
    <t>900136</t>
  </si>
  <si>
    <t>РКП 00.120</t>
  </si>
  <si>
    <t>Труба МТЗ редуктора левая САЛЬСК</t>
  </si>
  <si>
    <t>979786</t>
  </si>
  <si>
    <t>КО-12.000</t>
  </si>
  <si>
    <t>Труба отвала КО-4 распорная САЛЬСК</t>
  </si>
  <si>
    <t>211559</t>
  </si>
  <si>
    <t>КУН 2000.01.070-01</t>
  </si>
  <si>
    <t>Трубопровод ПКУ-0.8 гидросистемы САЛЬСК</t>
  </si>
  <si>
    <t>211558</t>
  </si>
  <si>
    <t>КЧ 04.100</t>
  </si>
  <si>
    <t>893326</t>
  </si>
  <si>
    <t>ТУРС 2000.08.000-15-01</t>
  </si>
  <si>
    <t>Тяга МТЗ (ТУРС-2000) разгружающая САЛЬСК</t>
  </si>
  <si>
    <t>893325</t>
  </si>
  <si>
    <t>ТУРС 2000.08.000-15</t>
  </si>
  <si>
    <t>599823</t>
  </si>
  <si>
    <t>ПКУ-0.8.01.430</t>
  </si>
  <si>
    <t>Тяга ПКУ-0.8 навески САЛЬСК</t>
  </si>
  <si>
    <t>518495</t>
  </si>
  <si>
    <t>ПКУ-0.8.01.040А</t>
  </si>
  <si>
    <t>213796</t>
  </si>
  <si>
    <t>КО 08.000</t>
  </si>
  <si>
    <t>Фиксатор САЛЬСК</t>
  </si>
  <si>
    <t>549625</t>
  </si>
  <si>
    <t>МК 03.30.000М</t>
  </si>
  <si>
    <t>Хвостовик МК-2 привода щетки САЛЬСК</t>
  </si>
  <si>
    <t>512420</t>
  </si>
  <si>
    <t>12.65 Г019</t>
  </si>
  <si>
    <t>Шайба 12.65 Г019 ГОСТ 6402-70 САЛЬСК</t>
  </si>
  <si>
    <t>987855</t>
  </si>
  <si>
    <t>16.65 Г019</t>
  </si>
  <si>
    <t>Шайба 16.65 Г019 ГОСТ 6402-70 САЛЬСК</t>
  </si>
  <si>
    <t>987854</t>
  </si>
  <si>
    <t>8.65 Г019</t>
  </si>
  <si>
    <t>Шайба 8.65 Г019 ГОСТ 6402-70 САЛЬСК</t>
  </si>
  <si>
    <t>895929</t>
  </si>
  <si>
    <t>20.01.019.</t>
  </si>
  <si>
    <t>Шайба ГОСТ 11371-78 САЛЬСК</t>
  </si>
  <si>
    <t>895930</t>
  </si>
  <si>
    <t>РКП-00.703</t>
  </si>
  <si>
    <t>Шайба стопорная САЛЬСК</t>
  </si>
  <si>
    <t>456084</t>
  </si>
  <si>
    <t>КДМ 130 (Z-25)</t>
  </si>
  <si>
    <t>Шестерня КДМ-130 САЛЬСК</t>
  </si>
  <si>
    <t>463090</t>
  </si>
  <si>
    <t>1101009</t>
  </si>
  <si>
    <t>Шестерня МК-2 z=25 САЛЬСК</t>
  </si>
  <si>
    <t>490939</t>
  </si>
  <si>
    <t>КУН 00.623Б</t>
  </si>
  <si>
    <t>Шплинт МТЗ пружинный САЛЬСК</t>
  </si>
  <si>
    <t>857758</t>
  </si>
  <si>
    <t>3-10х8х28</t>
  </si>
  <si>
    <t>Шпонка ГОСТ 23360-78 САЛЬСК</t>
  </si>
  <si>
    <t>852548</t>
  </si>
  <si>
    <t>КУН 01.305</t>
  </si>
  <si>
    <t>Штуцер КУН 01.305 накидной с резьбой САЛЬСК</t>
  </si>
  <si>
    <t>БОЛЬШАЯ ЗЕМЛЯ ООО</t>
  </si>
  <si>
    <t>Щетка коммунальная МТЗ БОЛЬШАЯ ЗЕМЛЯ ООО</t>
  </si>
  <si>
    <t>ОЩ-1 БЗ</t>
  </si>
  <si>
    <t>468841</t>
  </si>
  <si>
    <t>Щетка коммунальная МТЗ (гидравлический поворот) БОЛЬШАЯ ЗЕМЛЯ ООО</t>
  </si>
  <si>
    <t>ОЩГ-2 БЗ</t>
  </si>
  <si>
    <t>565611</t>
  </si>
  <si>
    <t>Установка МТЗ системы обезпыливания 300л БОЛЬШАЯ ЗЕМЛЯ ООО</t>
  </si>
  <si>
    <t>БЗ-22.05.000</t>
  </si>
  <si>
    <t>200283</t>
  </si>
  <si>
    <t>Погрузчик МТЗ-320 навесной фронтальный Универсал 400 БОЛЬШАЯ ЗЕМЛЯ ООО</t>
  </si>
  <si>
    <t>Универсал 400</t>
  </si>
  <si>
    <t>468842</t>
  </si>
  <si>
    <t>Погрузчик МТЗ-320 навесной фронтальный Универсал 400 (Б/С) БОЛЬШАЯ ЗЕМЛЯ ООО</t>
  </si>
  <si>
    <t>Универсал 400БС</t>
  </si>
  <si>
    <t>531210</t>
  </si>
  <si>
    <t>Погрузчик МТЗ навесной фронтальный Универсал 800R БОЛЬШАЯ ЗЕМЛЯ ООО</t>
  </si>
  <si>
    <t>Универсал 800R</t>
  </si>
  <si>
    <t>468839</t>
  </si>
  <si>
    <t>Погрузчик МТЗ навесной фронтальный Универсал 800R (Б/С) БОЛЬШАЯ ЗЕМЛЯ ООО</t>
  </si>
  <si>
    <t>Универсал 800RБС</t>
  </si>
  <si>
    <t>531208</t>
  </si>
  <si>
    <t>Погрузчик МТЗ навесной фронтальный Универсал 1000B БОЛЬШАЯ ЗЕМЛЯ ООО</t>
  </si>
  <si>
    <t>Универсал 1000B</t>
  </si>
  <si>
    <t>468838</t>
  </si>
  <si>
    <t>Погрузчик МТЗ навесной фронтальный (Универсал VIP) (с БРСТ и БРСО) БОЛЬШАЯ ЗЕМЛЯ ООО</t>
  </si>
  <si>
    <t>УниверсалVIP</t>
  </si>
  <si>
    <t>457097</t>
  </si>
  <si>
    <t>Отвал Т-150 бульдозерный (гидравлический поворот) БОЛЬШАЯ ЗЕМЛЯ ООО</t>
  </si>
  <si>
    <t>ОБГ-150</t>
  </si>
  <si>
    <t>468849</t>
  </si>
  <si>
    <t>Отвал МТЗ-82.1 универсальный (гидравлический поворот) БОЛЬШАЯ ЗЕМЛЯ ООО</t>
  </si>
  <si>
    <t>ОУГ-1</t>
  </si>
  <si>
    <t>468847</t>
  </si>
  <si>
    <t>Отвал МТЗ-82.1 коммунальный (бабочка) БОЛЬШАЯ ЗЕМЛЯ ООО</t>
  </si>
  <si>
    <t>ОБА-1</t>
  </si>
  <si>
    <t>468845</t>
  </si>
  <si>
    <t>Отвал МТЗ-82.1 бульдозерный (гидравлический поворот) БОЛЬШАЯ ЗЕМЛЯ ООО</t>
  </si>
  <si>
    <t>ОБГ-82</t>
  </si>
  <si>
    <t>468846</t>
  </si>
  <si>
    <t>Отвал МТЗ-80,82 гидравлический поворот БОЛЬШАЯ ЗЕМЛЯ ООО</t>
  </si>
  <si>
    <t>ОПГ-1</t>
  </si>
  <si>
    <t>468843</t>
  </si>
  <si>
    <t>Отвал МТЗ-320 универсальный (гидравлический поворот) БОЛЬШАЯ ЗЕМЛЯ ООО</t>
  </si>
  <si>
    <t>ОУГ-2</t>
  </si>
  <si>
    <t>547185</t>
  </si>
  <si>
    <t>Отвал МТЗ-320 коммунальный (гидравлический поворот) погрузчик Универсал 400 БОЛЬШАЯ ЗЕМЛЯ ООО</t>
  </si>
  <si>
    <t>Универсал г\п</t>
  </si>
  <si>
    <t>478158</t>
  </si>
  <si>
    <t>Отвал МТЗ-2022 универсальный (гидравлический поворот) БОЛЬШАЯ ЗЕМЛЯ ООО</t>
  </si>
  <si>
    <t>ОУ-2022</t>
  </si>
  <si>
    <t>468848</t>
  </si>
  <si>
    <t>Отвал МТЗ-1523 бульдозерный (гидравлический поворот) БОЛЬШАЯ ЗЕМЛЯ ООО</t>
  </si>
  <si>
    <t>ОБГ-1523</t>
  </si>
  <si>
    <t>544374</t>
  </si>
  <si>
    <t>Отвал МТЗ-1221 бульдозерный (гидравлический поворот) БОЛЬШАЯ ЗЕМЛЯ ООО</t>
  </si>
  <si>
    <t>ОБГ-1221</t>
  </si>
  <si>
    <t>468844</t>
  </si>
  <si>
    <t>Отвал МТЗ коммунальный (гидравлический поворот) погрузчик Универсал) БОЛЬШАЯ ЗЕМЛЯ ООО</t>
  </si>
  <si>
    <t>Универсал</t>
  </si>
  <si>
    <t>457099</t>
  </si>
  <si>
    <t>Ковш МТЗ (погрузчик Универсал) 0.8куб.м челюстной БОЛЬШАЯ ЗЕМЛЯ ООО</t>
  </si>
  <si>
    <t>Универсал0,8</t>
  </si>
  <si>
    <t>457098</t>
  </si>
  <si>
    <t>Ковш МТЗ (погрузчик Универсал) 0.7куб.м БОЛЬШАЯ ЗЕМЛЯ ООО</t>
  </si>
  <si>
    <t>860388</t>
  </si>
  <si>
    <t>Ковш МТЗ (погрузчик Универсал 400) 0.3куб.м БОЛЬШАЯ ЗЕМЛЯ ООО</t>
  </si>
  <si>
    <t>Универсал 0,3</t>
  </si>
  <si>
    <t>478152</t>
  </si>
  <si>
    <t>Вилы МТЗ универсальные с регулируемой пикой БОЛЬШАЯ ЗЕМЛЯ ООО</t>
  </si>
  <si>
    <t>УниверсалВ</t>
  </si>
  <si>
    <t>893329</t>
  </si>
  <si>
    <t>Погрузчик МТЗ навесной фронтальный Универсал Standart 1200 БОЛЬШАЯ ЗЕМЛЯ ООО</t>
  </si>
  <si>
    <t>Универсал 1200S</t>
  </si>
  <si>
    <t>588159</t>
  </si>
  <si>
    <t>Погрузчик МТЗ навесной фронтальный Универсал Robust 1600 БОЛЬШАЯ ЗЕМЛЯ ООО</t>
  </si>
  <si>
    <t>Универсал 1600R</t>
  </si>
  <si>
    <t>588158</t>
  </si>
  <si>
    <t>Ковш МТЗ (погрузчик Универсал) 0.8куб.м БОЛЬШАЯ ЗЕМЛЯ ООО</t>
  </si>
  <si>
    <t>Универсал 800</t>
  </si>
  <si>
    <t>478151</t>
  </si>
  <si>
    <t>259597</t>
  </si>
  <si>
    <t>Б3-b.00.400</t>
  </si>
  <si>
    <t>Комплект тяг на задний мост БОЛЬШАЯ ЗЕМЛЯ</t>
  </si>
  <si>
    <t>852061</t>
  </si>
  <si>
    <t>БЗ-02.00.410</t>
  </si>
  <si>
    <t>Хвостовик МТЗ съемный погрузчика Универсал БОЛЬШАЯ ЗЕМЛЯ ООО</t>
  </si>
  <si>
    <t>860387</t>
  </si>
  <si>
    <t>БЗ-b.00.050</t>
  </si>
  <si>
    <t>Болт МТЗ пятки БОЛЬШАЯ ЗЕМЛЯ ООО</t>
  </si>
  <si>
    <t>860386</t>
  </si>
  <si>
    <t>БЗ-b.00.050-01</t>
  </si>
  <si>
    <t>873017</t>
  </si>
  <si>
    <t>ЦГП-63.40х300.22</t>
  </si>
  <si>
    <t>Гидроцилиндр МТЗ (Универсал 800) опрокидывания ковша БОЛЬШАЯ ЗЕМЛЯ</t>
  </si>
  <si>
    <t>256877</t>
  </si>
  <si>
    <t>ЦГП-80х40-580-860</t>
  </si>
  <si>
    <t>Гидроцилиндр МТЗ (Универсал 800) подъема стрелы БОЛЬШАЯ ЗЕМЛЯ</t>
  </si>
  <si>
    <t>261523</t>
  </si>
  <si>
    <t>ЦГП-63х40-580-860</t>
  </si>
  <si>
    <t>Гидроцилиндр МТЗ-80,82 подъема стрелы (штуцер М20Х1.5/М20х1.5) БОЛЬШАЯ ЗЕМЛЯ ООО</t>
  </si>
  <si>
    <t>210390</t>
  </si>
  <si>
    <t>ЦГ-БЗ 80х40-320</t>
  </si>
  <si>
    <t>Гидроцилиндр МТЗ-82 поворота отвала БОЛЬШАЯ ЗЕМЛЯ ООО</t>
  </si>
  <si>
    <t>559629</t>
  </si>
  <si>
    <t>БЗ-02.00.060-09</t>
  </si>
  <si>
    <t>Палец погрузчика Универсал №4 БОЛЬШАЯ ЗЕМЛЯ ООО</t>
  </si>
  <si>
    <t>212438</t>
  </si>
  <si>
    <t>БЗ-19.01.300-01</t>
  </si>
  <si>
    <t>Подрамник МТЗ универсального отвала БОЛЬШАЯ ЗЕМЛЯ ООО</t>
  </si>
  <si>
    <t>212437</t>
  </si>
  <si>
    <t>БЗ-19.01.300</t>
  </si>
  <si>
    <t>227444</t>
  </si>
  <si>
    <t>БЗ-02.51.400-06</t>
  </si>
  <si>
    <t>Подрамник погрузчика Универсал (с БРС) БОЛЬШАЯ ЗЕМЛЯ ООО</t>
  </si>
  <si>
    <t>227443</t>
  </si>
  <si>
    <t>БЗ-02.51.400-04</t>
  </si>
  <si>
    <t>843267</t>
  </si>
  <si>
    <t>БЗ-S.01.500-01</t>
  </si>
  <si>
    <t>Пятка БРС Универсал БОЛЬШАЯ ЗЕМЛЯ ООО</t>
  </si>
  <si>
    <t>843266</t>
  </si>
  <si>
    <t>БЗ-S.01.500</t>
  </si>
  <si>
    <t>212439</t>
  </si>
  <si>
    <t>БЗ-19.00.300</t>
  </si>
  <si>
    <t>Распорка МТЗ универсального отвала БОЛЬШАЯ ЗЕМЛЯ ООО</t>
  </si>
  <si>
    <t>227445</t>
  </si>
  <si>
    <t>БЗ-02.00.100-07</t>
  </si>
  <si>
    <t>Стрела погрузчика Универсал БОЛЬШАЯ ЗЕМЛЯ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</si>
</sst>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_-* #,##0.00;\-#,##0.00;_-* "/>
  </numFmts>
  <fonts count="17" x14ac:knownFonts="1">
    <font>
      <sz val="11"/>
      <color theme="1"/>
      <name val="Times New Roman"/>
      <family val="2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CCFF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rgb="FF0070C0"/>
      <name val="Arial Cyr"/>
      <charset val="204"/>
    </font>
    <font>
      <sz val="48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color theme="4" tint="-0.249977111117893"/>
      <name val="Arial"/>
      <family val="2"/>
      <charset val="204"/>
    </font>
    <font>
      <sz val="16"/>
      <color theme="4" tint="-0.249977111117893"/>
      <name val="Arial"/>
      <family val="2"/>
      <charset val="204"/>
    </font>
    <font>
      <u/>
      <sz val="10"/>
      <color theme="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/>
      <top style="medium">
        <color theme="3" tint="0.39994506668294322"/>
      </top>
      <bottom/>
      <diagonal/>
    </border>
    <border>
      <left style="medium">
        <color theme="3" tint="0.39991454817346722"/>
      </left>
      <right/>
      <top/>
      <bottom/>
      <diagonal/>
    </border>
    <border>
      <left style="medium">
        <color theme="3" tint="0.39991454817346722"/>
      </left>
      <right/>
      <top/>
      <bottom style="medium">
        <color theme="3" tint="0.39991454817346722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/>
      <diagonal/>
    </border>
    <border>
      <left/>
      <right/>
      <top style="medium">
        <color theme="3" tint="0.39988402966399123"/>
      </top>
      <bottom/>
      <diagonal/>
    </border>
    <border>
      <left/>
      <right style="medium">
        <color theme="3" tint="0.39988402966399123"/>
      </right>
      <top style="medium">
        <color theme="3" tint="0.39988402966399123"/>
      </top>
      <bottom/>
      <diagonal/>
    </border>
    <border>
      <left/>
      <right style="medium">
        <color theme="3" tint="0.39988402966399123"/>
      </right>
      <top/>
      <bottom/>
      <diagonal/>
    </border>
    <border>
      <left style="medium">
        <color theme="3" tint="0.39991454817346722"/>
      </left>
      <right/>
      <top/>
      <bottom style="medium">
        <color theme="3" tint="0.39988402966399123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medium">
        <color theme="3" tint="0.39988402966399123"/>
      </right>
      <top/>
      <bottom style="medium">
        <color theme="3" tint="0.3998840296639912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medium">
        <color theme="3" tint="0.39991454817346722"/>
      </right>
      <top/>
      <bottom/>
      <diagonal/>
    </border>
    <border>
      <left/>
      <right style="medium">
        <color theme="3" tint="0.39991454817346722"/>
      </right>
      <top style="medium">
        <color theme="3" tint="0.39988402966399123"/>
      </top>
      <bottom/>
      <diagonal/>
    </border>
    <border>
      <left/>
      <right style="medium">
        <color theme="3" tint="0.39991454817346722"/>
      </right>
      <top/>
      <bottom style="medium">
        <color theme="3" tint="0.39988402966399123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1" applyFont="1" applyFill="1" applyBorder="1" applyAlignment="1" applyProtection="1">
      <alignment vertical="top" wrapText="1"/>
    </xf>
    <xf numFmtId="49" fontId="3" fillId="2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 applyProtection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0" fontId="10" fillId="2" borderId="0" xfId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8" fillId="2" borderId="5" xfId="0" applyFont="1" applyFill="1" applyBorder="1"/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/>
    <xf numFmtId="0" fontId="8" fillId="2" borderId="13" xfId="0" applyFont="1" applyFill="1" applyBorder="1"/>
    <xf numFmtId="49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10" fillId="2" borderId="3" xfId="0" applyFont="1" applyFill="1" applyBorder="1" applyAlignment="1">
      <alignment wrapText="1"/>
    </xf>
    <xf numFmtId="0" fontId="10" fillId="2" borderId="0" xfId="1" applyFont="1" applyFill="1" applyBorder="1" applyAlignment="1" applyProtection="1">
      <alignment wrapText="1"/>
    </xf>
    <xf numFmtId="0" fontId="0" fillId="0" borderId="22" xfId="0" applyBorder="1"/>
    <xf numFmtId="0" fontId="11" fillId="2" borderId="23" xfId="1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9" fillId="2" borderId="0" xfId="1" applyFont="1" applyFill="1" applyBorder="1" applyAlignment="1" applyProtection="1">
      <alignment vertical="top"/>
    </xf>
    <xf numFmtId="164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1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0" fontId="10" fillId="2" borderId="0" xfId="1" applyFont="1" applyFill="1" applyBorder="1" applyAlignment="1" applyProtection="1">
      <alignment wrapText="1"/>
    </xf>
    <xf numFmtId="0" fontId="16" fillId="0" borderId="1" xfId="1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1" fillId="2" borderId="26" xfId="1" applyFont="1" applyFill="1" applyBorder="1" applyAlignment="1" applyProtection="1">
      <alignment horizontal="center" vertical="center" wrapText="1"/>
    </xf>
    <xf numFmtId="0" fontId="11" fillId="2" borderId="27" xfId="1" applyFont="1" applyFill="1" applyBorder="1" applyAlignment="1" applyProtection="1">
      <alignment horizontal="center" vertical="center" wrapText="1"/>
    </xf>
    <xf numFmtId="0" fontId="10" fillId="2" borderId="24" xfId="1" applyFont="1" applyFill="1" applyBorder="1" applyAlignment="1" applyProtection="1">
      <alignment vertical="center" wrapText="1"/>
    </xf>
    <xf numFmtId="0" fontId="10" fillId="2" borderId="25" xfId="1" applyFont="1" applyFill="1" applyBorder="1" applyAlignment="1" applyProtection="1">
      <alignment vertical="center" wrapText="1"/>
    </xf>
    <xf numFmtId="0" fontId="10" fillId="2" borderId="24" xfId="1" applyFont="1" applyFill="1" applyBorder="1" applyAlignment="1" applyProtection="1">
      <alignment horizontal="center" vertical="center" wrapText="1"/>
    </xf>
    <xf numFmtId="0" fontId="10" fillId="2" borderId="25" xfId="1" applyFont="1" applyFill="1" applyBorder="1" applyAlignment="1" applyProtection="1">
      <alignment horizontal="center" vertical="center" wrapText="1"/>
    </xf>
    <xf numFmtId="0" fontId="11" fillId="2" borderId="13" xfId="1" applyFont="1" applyFill="1" applyBorder="1" applyAlignment="1" applyProtection="1">
      <alignment horizontal="center" vertical="center" wrapText="1"/>
    </xf>
    <xf numFmtId="0" fontId="11" fillId="2" borderId="28" xfId="1" applyFont="1" applyFill="1" applyBorder="1" applyAlignment="1" applyProtection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31" xfId="1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10" fillId="2" borderId="0" xfId="1" applyFont="1" applyFill="1" applyBorder="1" applyAlignment="1" applyProtection="1"/>
    <xf numFmtId="0" fontId="10" fillId="2" borderId="6" xfId="1" applyFont="1" applyFill="1" applyBorder="1" applyAlignment="1" applyProtection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10" fillId="2" borderId="6" xfId="0" applyFont="1" applyFill="1" applyBorder="1" applyAlignment="1"/>
    <xf numFmtId="0" fontId="11" fillId="2" borderId="5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11" fillId="2" borderId="8" xfId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49" fontId="12" fillId="2" borderId="1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CCFF"/>
      <color rgb="FF0099FF"/>
      <color rgb="FF33CC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52;&#1050; &#1079;&#1072;&#1087;&#1095;&#1072;&#1089;&#1090;&#1080;'!A1"/><Relationship Id="rId3" Type="http://schemas.openxmlformats.org/officeDocument/2006/relationships/image" Target="../media/image2.jpg"/><Relationship Id="rId7" Type="http://schemas.openxmlformats.org/officeDocument/2006/relationships/image" Target="../media/image4.jpg"/><Relationship Id="rId12" Type="http://schemas.openxmlformats.org/officeDocument/2006/relationships/image" Target="../media/image6.jpeg"/><Relationship Id="rId2" Type="http://schemas.openxmlformats.org/officeDocument/2006/relationships/hyperlink" Target="#&#1055;&#1052;&#1050;!A1"/><Relationship Id="rId1" Type="http://schemas.openxmlformats.org/officeDocument/2006/relationships/image" Target="../media/image1.jpeg"/><Relationship Id="rId6" Type="http://schemas.openxmlformats.org/officeDocument/2006/relationships/hyperlink" Target="#&#1041;.&#1047;&#1045;&#1052;&#1051;&#1071;!A1"/><Relationship Id="rId11" Type="http://schemas.openxmlformats.org/officeDocument/2006/relationships/hyperlink" Target="#'&#1041;.&#1047;&#1045;&#1052;&#1051;&#1071; &#1079;&#1072;&#1087;&#1095;&#1072;&#1089;&#1090;&#1080;'!A1"/><Relationship Id="rId5" Type="http://schemas.openxmlformats.org/officeDocument/2006/relationships/image" Target="../media/image3.jpg"/><Relationship Id="rId10" Type="http://schemas.openxmlformats.org/officeDocument/2006/relationships/image" Target="../media/image5.jpeg"/><Relationship Id="rId4" Type="http://schemas.openxmlformats.org/officeDocument/2006/relationships/hyperlink" Target="#&#1057;&#1040;&#1051;&#1068;&#1057;&#1050;!A1"/><Relationship Id="rId9" Type="http://schemas.openxmlformats.org/officeDocument/2006/relationships/hyperlink" Target="#'&#1057;&#1040;&#1051;&#1068;&#1057;&#1050; &#1079;&#1072;&#1087;&#1095;&#1072;&#1089;&#1090;&#1080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16650</xdr:rowOff>
    </xdr:from>
    <xdr:to>
      <xdr:col>1</xdr:col>
      <xdr:colOff>1731905</xdr:colOff>
      <xdr:row>0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650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54645</xdr:colOff>
      <xdr:row>7</xdr:row>
      <xdr:rowOff>57150</xdr:rowOff>
    </xdr:from>
    <xdr:to>
      <xdr:col>1</xdr:col>
      <xdr:colOff>1326255</xdr:colOff>
      <xdr:row>8</xdr:row>
      <xdr:rowOff>1650</xdr:rowOff>
    </xdr:to>
    <xdr:pic>
      <xdr:nvPicPr>
        <xdr:cNvPr id="44" name="Рисунок 4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045" y="2295525"/>
          <a:ext cx="1271610" cy="1278000"/>
        </a:xfrm>
        <a:prstGeom prst="rect">
          <a:avLst/>
        </a:prstGeom>
      </xdr:spPr>
    </xdr:pic>
    <xdr:clientData/>
  </xdr:twoCellAnchor>
  <xdr:twoCellAnchor editAs="oneCell">
    <xdr:from>
      <xdr:col>2</xdr:col>
      <xdr:colOff>520305</xdr:colOff>
      <xdr:row>7</xdr:row>
      <xdr:rowOff>28575</xdr:rowOff>
    </xdr:from>
    <xdr:to>
      <xdr:col>2</xdr:col>
      <xdr:colOff>1794045</xdr:colOff>
      <xdr:row>7</xdr:row>
      <xdr:rowOff>1306575</xdr:rowOff>
    </xdr:to>
    <xdr:pic>
      <xdr:nvPicPr>
        <xdr:cNvPr id="45" name="Рисунок 4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0205" y="2266950"/>
          <a:ext cx="1273740" cy="1278000"/>
        </a:xfrm>
        <a:prstGeom prst="rect">
          <a:avLst/>
        </a:prstGeom>
      </xdr:spPr>
    </xdr:pic>
    <xdr:clientData/>
  </xdr:twoCellAnchor>
  <xdr:twoCellAnchor editAs="oneCell">
    <xdr:from>
      <xdr:col>3</xdr:col>
      <xdr:colOff>531932</xdr:colOff>
      <xdr:row>7</xdr:row>
      <xdr:rowOff>28575</xdr:rowOff>
    </xdr:from>
    <xdr:to>
      <xdr:col>3</xdr:col>
      <xdr:colOff>1801468</xdr:colOff>
      <xdr:row>7</xdr:row>
      <xdr:rowOff>1306575</xdr:rowOff>
    </xdr:to>
    <xdr:pic>
      <xdr:nvPicPr>
        <xdr:cNvPr id="50" name="Рисунок 4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0232" y="2266950"/>
          <a:ext cx="1269536" cy="127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121319</xdr:colOff>
      <xdr:row>9</xdr:row>
      <xdr:rowOff>200025</xdr:rowOff>
    </xdr:from>
    <xdr:to>
      <xdr:col>1</xdr:col>
      <xdr:colOff>561975</xdr:colOff>
      <xdr:row>9</xdr:row>
      <xdr:rowOff>1178976</xdr:rowOff>
    </xdr:to>
    <xdr:pic>
      <xdr:nvPicPr>
        <xdr:cNvPr id="54" name="Рисунок 53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19" y="4010025"/>
          <a:ext cx="974056" cy="978951"/>
        </a:xfrm>
        <a:prstGeom prst="rect">
          <a:avLst/>
        </a:prstGeom>
      </xdr:spPr>
    </xdr:pic>
    <xdr:clientData/>
  </xdr:twoCellAnchor>
  <xdr:twoCellAnchor editAs="oneCell">
    <xdr:from>
      <xdr:col>2</xdr:col>
      <xdr:colOff>129780</xdr:colOff>
      <xdr:row>9</xdr:row>
      <xdr:rowOff>180975</xdr:rowOff>
    </xdr:from>
    <xdr:to>
      <xdr:col>2</xdr:col>
      <xdr:colOff>1105716</xdr:colOff>
      <xdr:row>9</xdr:row>
      <xdr:rowOff>1160175</xdr:rowOff>
    </xdr:to>
    <xdr:pic>
      <xdr:nvPicPr>
        <xdr:cNvPr id="55" name="Рисунок 5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8180" y="3990975"/>
          <a:ext cx="975936" cy="979200"/>
        </a:xfrm>
        <a:prstGeom prst="rect">
          <a:avLst/>
        </a:prstGeom>
      </xdr:spPr>
    </xdr:pic>
    <xdr:clientData/>
  </xdr:twoCellAnchor>
  <xdr:oneCellAnchor>
    <xdr:from>
      <xdr:col>3</xdr:col>
      <xdr:colOff>160457</xdr:colOff>
      <xdr:row>9</xdr:row>
      <xdr:rowOff>190500</xdr:rowOff>
    </xdr:from>
    <xdr:ext cx="972715" cy="979200"/>
    <xdr:pic>
      <xdr:nvPicPr>
        <xdr:cNvPr id="17" name="Рисунок 16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7257" y="4000500"/>
          <a:ext cx="972715" cy="979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1</xdr:row>
      <xdr:rowOff>16650</xdr:rowOff>
    </xdr:from>
    <xdr:to>
      <xdr:col>11</xdr:col>
      <xdr:colOff>327920</xdr:colOff>
      <xdr:row>1</xdr:row>
      <xdr:rowOff>682650</xdr:rowOff>
    </xdr:to>
    <xdr:pic>
      <xdr:nvPicPr>
        <xdr:cNvPr id="3" name="Рисунок 2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91875" y="519570"/>
          <a:ext cx="2322455" cy="66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649367</xdr:colOff>
      <xdr:row>1</xdr:row>
      <xdr:rowOff>321810</xdr:rowOff>
    </xdr:from>
    <xdr:to>
      <xdr:col>2</xdr:col>
      <xdr:colOff>305158</xdr:colOff>
      <xdr:row>6</xdr:row>
      <xdr:rowOff>137414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367" y="826635"/>
          <a:ext cx="1475066" cy="1482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1</xdr:row>
      <xdr:rowOff>16650</xdr:rowOff>
    </xdr:from>
    <xdr:to>
      <xdr:col>11</xdr:col>
      <xdr:colOff>327920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1450" y="521475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551259</xdr:colOff>
      <xdr:row>1</xdr:row>
      <xdr:rowOff>321810</xdr:rowOff>
    </xdr:from>
    <xdr:to>
      <xdr:col>2</xdr:col>
      <xdr:colOff>207050</xdr:colOff>
      <xdr:row>6</xdr:row>
      <xdr:rowOff>137414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259" y="826635"/>
          <a:ext cx="1475066" cy="14824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1</xdr:row>
      <xdr:rowOff>16650</xdr:rowOff>
    </xdr:from>
    <xdr:to>
      <xdr:col>11</xdr:col>
      <xdr:colOff>327920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1450" y="521475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552881</xdr:colOff>
      <xdr:row>1</xdr:row>
      <xdr:rowOff>321810</xdr:rowOff>
    </xdr:from>
    <xdr:to>
      <xdr:col>2</xdr:col>
      <xdr:colOff>211143</xdr:colOff>
      <xdr:row>6</xdr:row>
      <xdr:rowOff>137414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881" y="826635"/>
          <a:ext cx="1477537" cy="14824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1</xdr:row>
      <xdr:rowOff>16650</xdr:rowOff>
    </xdr:from>
    <xdr:to>
      <xdr:col>11</xdr:col>
      <xdr:colOff>326534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1450" y="521475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552881</xdr:colOff>
      <xdr:row>1</xdr:row>
      <xdr:rowOff>321810</xdr:rowOff>
    </xdr:from>
    <xdr:to>
      <xdr:col>2</xdr:col>
      <xdr:colOff>211143</xdr:colOff>
      <xdr:row>6</xdr:row>
      <xdr:rowOff>137414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881" y="826635"/>
          <a:ext cx="1477537" cy="1482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1</xdr:row>
      <xdr:rowOff>16650</xdr:rowOff>
    </xdr:from>
    <xdr:to>
      <xdr:col>11</xdr:col>
      <xdr:colOff>327920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1450" y="521475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21919</xdr:colOff>
      <xdr:row>1</xdr:row>
      <xdr:rowOff>321810</xdr:rowOff>
    </xdr:from>
    <xdr:to>
      <xdr:col>2</xdr:col>
      <xdr:colOff>342055</xdr:colOff>
      <xdr:row>6</xdr:row>
      <xdr:rowOff>137414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69" y="826635"/>
          <a:ext cx="1472661" cy="14824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1</xdr:row>
      <xdr:rowOff>16650</xdr:rowOff>
    </xdr:from>
    <xdr:to>
      <xdr:col>11</xdr:col>
      <xdr:colOff>327920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1450" y="521475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555319</xdr:colOff>
      <xdr:row>1</xdr:row>
      <xdr:rowOff>321810</xdr:rowOff>
    </xdr:from>
    <xdr:to>
      <xdr:col>2</xdr:col>
      <xdr:colOff>208705</xdr:colOff>
      <xdr:row>6</xdr:row>
      <xdr:rowOff>137414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19" y="826635"/>
          <a:ext cx="1472661" cy="148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kaz@autoopt.ru?subject=&#1047;&#1072;&#1082;&#1072;&#1079;%20&#1080;&#1085;&#1089;&#1090;&#1088;&#1091;&#1084;&#1077;&#1085;&#1090;&#1072;" TargetMode="External"/><Relationship Id="rId1" Type="http://schemas.openxmlformats.org/officeDocument/2006/relationships/hyperlink" Target="http://www.autoopt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akaz@autoopt.ru?subject=&#1047;&#1072;&#1082;&#1072;&#1079;%20&#1080;&#1085;&#1089;&#1090;&#1088;&#1091;&#1084;&#1077;&#1085;&#1090;&#1072;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zakaz@autoopt.ru?subject=&#1047;&#1072;&#1082;&#1072;&#1079;%20&#1080;&#1085;&#1089;&#1090;&#1088;&#1091;&#1084;&#1077;&#1085;&#1090;&#1072;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zakaz@autoopt.ru?subject=&#1047;&#1072;&#1082;&#1072;&#1079;%20&#1080;&#1085;&#1089;&#1090;&#1088;&#1091;&#1084;&#1077;&#1085;&#1090;&#1072;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zakaz@autoopt.ru?subject=&#1047;&#1072;&#1082;&#1072;&#1079;%20&#1080;&#1085;&#1089;&#1090;&#1088;&#1091;&#1084;&#1077;&#1085;&#1090;&#1072;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zakaz@autoopt.ru?subject=&#1047;&#1072;&#1082;&#1072;&#1079;%20&#1080;&#1085;&#1089;&#1090;&#1088;&#1091;&#1084;&#1077;&#1085;&#1090;&#1072;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zakaz@autoopt.ru?subject=&#1047;&#1072;&#1082;&#1072;&#1079;%20&#1080;&#1085;&#1089;&#1090;&#1088;&#1091;&#1084;&#1077;&#1085;&#1090;&#1072;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1"/>
  <sheetViews>
    <sheetView tabSelected="1" view="pageBreakPreview" zoomScaleNormal="100" zoomScaleSheetLayoutView="100" workbookViewId="0">
      <selection activeCell="C1" sqref="C1:D6"/>
    </sheetView>
  </sheetViews>
  <sheetFormatPr defaultColWidth="9.140625" defaultRowHeight="12.75" x14ac:dyDescent="0.25"/>
  <cols>
    <col min="1" max="1" width="8" style="7" customWidth="1"/>
    <col min="2" max="2" width="28.5703125" style="1" customWidth="1"/>
    <col min="3" max="4" width="36.5703125" style="1" customWidth="1"/>
    <col min="5" max="16384" width="9.140625" style="2"/>
  </cols>
  <sheetData>
    <row r="1" spans="1:4" ht="56.25" customHeight="1" thickBot="1" x14ac:dyDescent="0.3">
      <c r="A1" s="27"/>
      <c r="B1" s="28"/>
      <c r="C1" s="54" t="s">
        <v>25</v>
      </c>
      <c r="D1" s="55"/>
    </row>
    <row r="2" spans="1:4" ht="18.75" customHeight="1" x14ac:dyDescent="0.25">
      <c r="A2" s="29" t="s">
        <v>5</v>
      </c>
      <c r="B2" s="33" t="s">
        <v>18</v>
      </c>
      <c r="C2" s="56"/>
      <c r="D2" s="57"/>
    </row>
    <row r="3" spans="1:4" ht="18.75" customHeight="1" x14ac:dyDescent="0.25">
      <c r="A3" s="30" t="s">
        <v>3</v>
      </c>
      <c r="B3" s="34" t="s">
        <v>7</v>
      </c>
      <c r="C3" s="56"/>
      <c r="D3" s="57"/>
    </row>
    <row r="4" spans="1:4" ht="18.75" customHeight="1" x14ac:dyDescent="0.25">
      <c r="A4" s="30" t="s">
        <v>4</v>
      </c>
      <c r="B4" s="51" t="s">
        <v>8</v>
      </c>
      <c r="C4" s="56"/>
      <c r="D4" s="57"/>
    </row>
    <row r="5" spans="1:4" ht="18.75" customHeight="1" x14ac:dyDescent="0.25">
      <c r="A5" s="66" t="s">
        <v>17</v>
      </c>
      <c r="B5" s="67"/>
      <c r="C5" s="56"/>
      <c r="D5" s="57"/>
    </row>
    <row r="6" spans="1:4" ht="37.5" customHeight="1" thickBot="1" x14ac:dyDescent="0.3">
      <c r="A6" s="68"/>
      <c r="B6" s="69"/>
      <c r="C6" s="58"/>
      <c r="D6" s="59"/>
    </row>
    <row r="7" spans="1:4" ht="7.5" customHeight="1" thickBot="1" x14ac:dyDescent="0.3">
      <c r="A7" s="21"/>
      <c r="B7" s="21"/>
      <c r="C7" s="21"/>
      <c r="D7" s="15"/>
    </row>
    <row r="8" spans="1:4" ht="105" customHeight="1" x14ac:dyDescent="0.25">
      <c r="A8" s="64"/>
      <c r="B8" s="65"/>
      <c r="C8" s="35"/>
      <c r="D8" s="35"/>
    </row>
    <row r="9" spans="1:4" ht="18.75" customHeight="1" thickBot="1" x14ac:dyDescent="0.3">
      <c r="A9" s="60" t="s">
        <v>19</v>
      </c>
      <c r="B9" s="61"/>
      <c r="C9" s="36" t="s">
        <v>21</v>
      </c>
      <c r="D9" s="36" t="s">
        <v>23</v>
      </c>
    </row>
    <row r="10" spans="1:4" ht="105" customHeight="1" x14ac:dyDescent="0.25">
      <c r="A10" s="62"/>
      <c r="B10" s="63"/>
      <c r="C10" s="35"/>
      <c r="D10" s="37"/>
    </row>
    <row r="11" spans="1:4" ht="18.75" customHeight="1" thickBot="1" x14ac:dyDescent="0.3">
      <c r="A11" s="60" t="s">
        <v>20</v>
      </c>
      <c r="B11" s="61"/>
      <c r="C11" s="36" t="s">
        <v>22</v>
      </c>
      <c r="D11" s="36" t="s">
        <v>24</v>
      </c>
    </row>
  </sheetData>
  <mergeCells count="6">
    <mergeCell ref="C1:D6"/>
    <mergeCell ref="A9:B9"/>
    <mergeCell ref="A11:B11"/>
    <mergeCell ref="A10:B10"/>
    <mergeCell ref="A8:B8"/>
    <mergeCell ref="A5:B6"/>
  </mergeCells>
  <hyperlinks>
    <hyperlink ref="B3" r:id="rId1"/>
    <hyperlink ref="A9:B9" location="ПМК!A1" display="ПМК оборудование"/>
    <hyperlink ref="C9" location="САЛЬСК!A1" display="САЛЬСКСЕЛЬМАШ оборудование"/>
    <hyperlink ref="D9" location="Б.ЗЕМЛЯ!A1" display="БОЛЬШАЯ ЗЕМЛЯ оборудование"/>
    <hyperlink ref="A11:B11" location="'ПМК запчасти'!A1" display="ПМК запчасти"/>
    <hyperlink ref="B4" r:id="rId2"/>
    <hyperlink ref="D11" location="'Б.ЗЕМЛЯ запчасти'!A1" display="БОЛЬШАЯ ЗЕМЛЯ запчасти"/>
    <hyperlink ref="C11" location="'САЛЬСК запчасти'!A1" display="САЛЬСКСЕЛЬМАШ запчасти"/>
  </hyperlinks>
  <pageMargins left="0.19685039370078741" right="0.19685039370078741" top="0.39370078740157483" bottom="0.39370078740157483" header="0.31496062992125984" footer="0.31496062992125984"/>
  <pageSetup paperSize="9" scale="96" fitToHeight="2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85"/>
  <sheetViews>
    <sheetView view="pageBreakPreview" zoomScaleNormal="100" zoomScaleSheetLayoutView="100" workbookViewId="0">
      <pane ySplit="9" topLeftCell="A10" activePane="bottomLeft" state="frozen"/>
      <selection pane="bottomLeft" activeCell="D2" sqref="D2:H7"/>
    </sheetView>
  </sheetViews>
  <sheetFormatPr defaultColWidth="9.140625" defaultRowHeight="12.75" x14ac:dyDescent="0.25"/>
  <cols>
    <col min="1" max="1" width="10" style="7" customWidth="1"/>
    <col min="2" max="3" width="17.28515625" style="1" customWidth="1"/>
    <col min="4" max="4" width="73" style="1" customWidth="1"/>
    <col min="5" max="5" width="16.140625" style="41" customWidth="1"/>
    <col min="6" max="6" width="12" style="8" customWidth="1"/>
    <col min="7" max="7" width="12" style="9" customWidth="1"/>
    <col min="8" max="10" width="12" style="2" customWidth="1"/>
    <col min="11" max="11" width="10.140625" style="20" customWidth="1"/>
    <col min="12" max="12" width="10.140625" style="2" customWidth="1"/>
    <col min="13" max="16384" width="9.140625" style="2"/>
  </cols>
  <sheetData>
    <row r="1" spans="1:12" ht="13.5" thickBot="1" x14ac:dyDescent="0.3">
      <c r="A1" s="31"/>
      <c r="B1" s="15"/>
      <c r="C1" s="15"/>
      <c r="D1" s="15"/>
      <c r="E1" s="40"/>
      <c r="F1" s="23"/>
      <c r="G1" s="12"/>
      <c r="H1" s="13"/>
      <c r="I1" s="13"/>
      <c r="J1" s="13"/>
      <c r="K1" s="32"/>
      <c r="L1" s="13"/>
    </row>
    <row r="2" spans="1:12" ht="56.25" customHeight="1" x14ac:dyDescent="0.25">
      <c r="A2" s="70"/>
      <c r="B2" s="71"/>
      <c r="C2" s="72"/>
      <c r="D2" s="81" t="s">
        <v>256</v>
      </c>
      <c r="E2" s="82"/>
      <c r="F2" s="82"/>
      <c r="G2" s="82"/>
      <c r="H2" s="83"/>
      <c r="I2" s="24"/>
      <c r="J2" s="84"/>
      <c r="K2" s="84"/>
      <c r="L2" s="85"/>
    </row>
    <row r="3" spans="1:12" ht="18.75" customHeight="1" x14ac:dyDescent="0.25">
      <c r="A3" s="73"/>
      <c r="B3" s="74"/>
      <c r="C3" s="75"/>
      <c r="D3" s="81"/>
      <c r="E3" s="82"/>
      <c r="F3" s="82"/>
      <c r="G3" s="82"/>
      <c r="H3" s="83"/>
      <c r="I3" s="25" t="s">
        <v>5</v>
      </c>
      <c r="J3" s="86" t="str">
        <f>'Товарные группы'!B2</f>
        <v>8 (800) 700-05-95</v>
      </c>
      <c r="K3" s="86"/>
      <c r="L3" s="87"/>
    </row>
    <row r="4" spans="1:12" ht="18.75" customHeight="1" x14ac:dyDescent="0.25">
      <c r="A4" s="73"/>
      <c r="B4" s="74"/>
      <c r="C4" s="75"/>
      <c r="D4" s="81"/>
      <c r="E4" s="82"/>
      <c r="F4" s="82"/>
      <c r="G4" s="82"/>
      <c r="H4" s="83"/>
      <c r="I4" s="26" t="s">
        <v>3</v>
      </c>
      <c r="J4" s="79" t="str">
        <f>'Товарные группы'!B3</f>
        <v>www.autoopt.ru</v>
      </c>
      <c r="K4" s="79"/>
      <c r="L4" s="80"/>
    </row>
    <row r="5" spans="1:12" ht="18.75" customHeight="1" x14ac:dyDescent="0.25">
      <c r="A5" s="73"/>
      <c r="B5" s="74"/>
      <c r="C5" s="75"/>
      <c r="D5" s="81"/>
      <c r="E5" s="82"/>
      <c r="F5" s="82"/>
      <c r="G5" s="82"/>
      <c r="H5" s="83"/>
      <c r="I5" s="26" t="s">
        <v>4</v>
      </c>
      <c r="J5" s="79" t="str">
        <f>'Товарные группы'!B4</f>
        <v>zakaz@autoopt.ru</v>
      </c>
      <c r="K5" s="79"/>
      <c r="L5" s="80"/>
    </row>
    <row r="6" spans="1:12" ht="18.75" customHeight="1" x14ac:dyDescent="0.25">
      <c r="A6" s="73"/>
      <c r="B6" s="74"/>
      <c r="C6" s="75"/>
      <c r="D6" s="81"/>
      <c r="E6" s="82"/>
      <c r="F6" s="82"/>
      <c r="G6" s="82"/>
      <c r="H6" s="83"/>
      <c r="I6" s="88" t="s">
        <v>17</v>
      </c>
      <c r="J6" s="89"/>
      <c r="K6" s="89"/>
      <c r="L6" s="90"/>
    </row>
    <row r="7" spans="1:12" ht="37.5" customHeight="1" thickBot="1" x14ac:dyDescent="0.3">
      <c r="A7" s="76"/>
      <c r="B7" s="77"/>
      <c r="C7" s="78"/>
      <c r="D7" s="81"/>
      <c r="E7" s="82"/>
      <c r="F7" s="82"/>
      <c r="G7" s="82"/>
      <c r="H7" s="83"/>
      <c r="I7" s="91"/>
      <c r="J7" s="92"/>
      <c r="K7" s="92"/>
      <c r="L7" s="93"/>
    </row>
    <row r="8" spans="1:12" ht="7.5" customHeight="1" x14ac:dyDescent="0.25">
      <c r="A8" s="14"/>
      <c r="B8" s="14"/>
      <c r="C8" s="14"/>
      <c r="D8" s="17"/>
      <c r="E8" s="17"/>
      <c r="F8" s="17"/>
      <c r="G8" s="12"/>
      <c r="H8" s="13"/>
      <c r="I8" s="13"/>
      <c r="J8" s="14"/>
      <c r="K8" s="18"/>
      <c r="L8" s="14"/>
    </row>
    <row r="9" spans="1:12" s="6" customFormat="1" ht="25.5" x14ac:dyDescent="0.25">
      <c r="A9" s="3" t="s">
        <v>0</v>
      </c>
      <c r="B9" s="3" t="s">
        <v>15</v>
      </c>
      <c r="C9" s="3" t="s">
        <v>16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19" t="s">
        <v>9</v>
      </c>
      <c r="L9" s="5" t="s">
        <v>6</v>
      </c>
    </row>
    <row r="10" spans="1:12" ht="15" x14ac:dyDescent="0.25">
      <c r="A10" s="11" t="s">
        <v>26</v>
      </c>
      <c r="B10" s="11" t="s">
        <v>27</v>
      </c>
      <c r="C10" s="52" t="str">
        <f t="shared" ref="C10:C41" si="0">HYPERLINK("https://www.autoopt.ru/catalog/"&amp;A10&amp;"-","ссылка на товар")</f>
        <v>ссылка на товар</v>
      </c>
      <c r="D10" s="106" t="s">
        <v>28</v>
      </c>
      <c r="E10" s="11" t="s">
        <v>29</v>
      </c>
      <c r="F10" s="38">
        <v>99000</v>
      </c>
      <c r="G10" s="38">
        <v>99000</v>
      </c>
      <c r="H10" s="38">
        <v>99000</v>
      </c>
      <c r="I10" s="38">
        <v>99000</v>
      </c>
      <c r="J10" s="38">
        <v>99000</v>
      </c>
      <c r="K10" s="38">
        <v>4</v>
      </c>
      <c r="L10" s="53"/>
    </row>
    <row r="11" spans="1:12" ht="30" x14ac:dyDescent="0.25">
      <c r="A11" s="11" t="s">
        <v>30</v>
      </c>
      <c r="B11" s="11" t="s">
        <v>31</v>
      </c>
      <c r="C11" s="52" t="str">
        <f t="shared" si="0"/>
        <v>ссылка на товар</v>
      </c>
      <c r="D11" s="106" t="s">
        <v>32</v>
      </c>
      <c r="E11" s="11" t="s">
        <v>29</v>
      </c>
      <c r="F11" s="38">
        <v>34884</v>
      </c>
      <c r="G11" s="38">
        <v>35802</v>
      </c>
      <c r="H11" s="38">
        <v>35899.980000000003</v>
      </c>
      <c r="I11" s="38">
        <v>35899.980000000003</v>
      </c>
      <c r="J11" s="38">
        <v>27850</v>
      </c>
      <c r="K11" s="38">
        <v>0</v>
      </c>
      <c r="L11" s="53"/>
    </row>
    <row r="12" spans="1:12" ht="15" x14ac:dyDescent="0.25">
      <c r="A12" s="11" t="s">
        <v>33</v>
      </c>
      <c r="B12" s="11" t="s">
        <v>34</v>
      </c>
      <c r="C12" s="52" t="str">
        <f t="shared" si="0"/>
        <v>ссылка на товар</v>
      </c>
      <c r="D12" s="106" t="s">
        <v>35</v>
      </c>
      <c r="E12" s="11" t="s">
        <v>29</v>
      </c>
      <c r="F12" s="38">
        <v>44600.04</v>
      </c>
      <c r="G12" s="38">
        <v>44600.04</v>
      </c>
      <c r="H12" s="38">
        <v>44600.04</v>
      </c>
      <c r="I12" s="38">
        <v>44600.04</v>
      </c>
      <c r="J12" s="38">
        <v>44610</v>
      </c>
      <c r="K12" s="38">
        <v>0</v>
      </c>
      <c r="L12" s="53"/>
    </row>
    <row r="13" spans="1:12" ht="15" x14ac:dyDescent="0.25">
      <c r="A13" s="11" t="s">
        <v>36</v>
      </c>
      <c r="B13" s="11" t="s">
        <v>37</v>
      </c>
      <c r="C13" s="52" t="str">
        <f t="shared" si="0"/>
        <v>ссылка на товар</v>
      </c>
      <c r="D13" s="106" t="s">
        <v>38</v>
      </c>
      <c r="E13" s="11" t="s">
        <v>29</v>
      </c>
      <c r="F13" s="38">
        <v>49600.02</v>
      </c>
      <c r="G13" s="38">
        <v>49600.02</v>
      </c>
      <c r="H13" s="38">
        <v>49600.02</v>
      </c>
      <c r="I13" s="38">
        <v>49600.02</v>
      </c>
      <c r="J13" s="38">
        <v>49620</v>
      </c>
      <c r="K13" s="38">
        <v>0</v>
      </c>
      <c r="L13" s="53"/>
    </row>
    <row r="14" spans="1:12" ht="15" x14ac:dyDescent="0.25">
      <c r="A14" s="11" t="s">
        <v>39</v>
      </c>
      <c r="B14" s="11" t="s">
        <v>40</v>
      </c>
      <c r="C14" s="52" t="str">
        <f t="shared" si="0"/>
        <v>ссылка на товар</v>
      </c>
      <c r="D14" s="106" t="s">
        <v>41</v>
      </c>
      <c r="E14" s="11" t="s">
        <v>29</v>
      </c>
      <c r="F14" s="38">
        <v>19910.400000000001</v>
      </c>
      <c r="G14" s="38">
        <v>20563.2</v>
      </c>
      <c r="H14" s="38">
        <v>20800.02</v>
      </c>
      <c r="I14" s="38">
        <v>20800.02</v>
      </c>
      <c r="J14" s="38">
        <v>21600</v>
      </c>
      <c r="K14" s="38">
        <v>0</v>
      </c>
      <c r="L14" s="53"/>
    </row>
    <row r="15" spans="1:12" ht="15" x14ac:dyDescent="0.25">
      <c r="A15" s="11" t="s">
        <v>42</v>
      </c>
      <c r="B15" s="11" t="s">
        <v>43</v>
      </c>
      <c r="C15" s="52" t="str">
        <f t="shared" si="0"/>
        <v>ссылка на товар</v>
      </c>
      <c r="D15" s="106" t="s">
        <v>44</v>
      </c>
      <c r="E15" s="11" t="s">
        <v>29</v>
      </c>
      <c r="F15" s="38">
        <v>20073.599999999999</v>
      </c>
      <c r="G15" s="38">
        <v>20736.599999999999</v>
      </c>
      <c r="H15" s="38">
        <v>20970</v>
      </c>
      <c r="I15" s="38">
        <v>20970</v>
      </c>
      <c r="J15" s="38">
        <v>21770</v>
      </c>
      <c r="K15" s="38">
        <v>0</v>
      </c>
      <c r="L15" s="53"/>
    </row>
    <row r="16" spans="1:12" ht="15" x14ac:dyDescent="0.25">
      <c r="A16" s="11" t="s">
        <v>45</v>
      </c>
      <c r="B16" s="11" t="s">
        <v>46</v>
      </c>
      <c r="C16" s="52" t="str">
        <f t="shared" si="0"/>
        <v>ссылка на товар</v>
      </c>
      <c r="D16" s="106" t="s">
        <v>47</v>
      </c>
      <c r="E16" s="11" t="s">
        <v>29</v>
      </c>
      <c r="F16" s="38">
        <v>18778.2</v>
      </c>
      <c r="G16" s="38">
        <v>19390.2</v>
      </c>
      <c r="H16" s="38">
        <v>19610.04</v>
      </c>
      <c r="I16" s="38">
        <v>19610.04</v>
      </c>
      <c r="J16" s="38">
        <v>20360</v>
      </c>
      <c r="K16" s="38">
        <v>0</v>
      </c>
      <c r="L16" s="53"/>
    </row>
    <row r="17" spans="1:12" ht="15" x14ac:dyDescent="0.25">
      <c r="A17" s="11" t="s">
        <v>48</v>
      </c>
      <c r="B17" s="11" t="s">
        <v>49</v>
      </c>
      <c r="C17" s="52" t="str">
        <f t="shared" si="0"/>
        <v>ссылка на товар</v>
      </c>
      <c r="D17" s="106" t="s">
        <v>50</v>
      </c>
      <c r="E17" s="11" t="s">
        <v>29</v>
      </c>
      <c r="F17" s="38">
        <v>15249</v>
      </c>
      <c r="G17" s="38">
        <v>15871.2</v>
      </c>
      <c r="H17" s="38">
        <v>16160.04</v>
      </c>
      <c r="I17" s="38">
        <v>16160.04</v>
      </c>
      <c r="J17" s="38">
        <v>16770</v>
      </c>
      <c r="K17" s="38">
        <v>0</v>
      </c>
      <c r="L17" s="53"/>
    </row>
    <row r="18" spans="1:12" ht="15" x14ac:dyDescent="0.25">
      <c r="A18" s="11" t="s">
        <v>51</v>
      </c>
      <c r="B18" s="11" t="s">
        <v>52</v>
      </c>
      <c r="C18" s="52" t="str">
        <f t="shared" si="0"/>
        <v>ссылка на товар</v>
      </c>
      <c r="D18" s="106" t="s">
        <v>53</v>
      </c>
      <c r="E18" s="11" t="s">
        <v>29</v>
      </c>
      <c r="F18" s="38">
        <v>21144.6</v>
      </c>
      <c r="G18" s="38">
        <v>21838.2</v>
      </c>
      <c r="H18" s="38">
        <v>22090.02</v>
      </c>
      <c r="I18" s="38">
        <v>22090.02</v>
      </c>
      <c r="J18" s="38">
        <v>22930</v>
      </c>
      <c r="K18" s="38">
        <v>0</v>
      </c>
      <c r="L18" s="53"/>
    </row>
    <row r="19" spans="1:12" ht="15" x14ac:dyDescent="0.25">
      <c r="A19" s="11" t="s">
        <v>54</v>
      </c>
      <c r="B19" s="11" t="s">
        <v>55</v>
      </c>
      <c r="C19" s="52" t="str">
        <f t="shared" si="0"/>
        <v>ссылка на товар</v>
      </c>
      <c r="D19" s="106" t="s">
        <v>56</v>
      </c>
      <c r="E19" s="11" t="s">
        <v>29</v>
      </c>
      <c r="F19" s="38">
        <v>32436</v>
      </c>
      <c r="G19" s="38">
        <v>33252</v>
      </c>
      <c r="H19" s="38">
        <v>33400.019999999997</v>
      </c>
      <c r="I19" s="38">
        <v>33400.019999999997</v>
      </c>
      <c r="J19" s="38">
        <v>34730</v>
      </c>
      <c r="K19" s="38">
        <v>0</v>
      </c>
      <c r="L19" s="53"/>
    </row>
    <row r="20" spans="1:12" ht="15" x14ac:dyDescent="0.25">
      <c r="A20" s="11" t="s">
        <v>57</v>
      </c>
      <c r="B20" s="11" t="s">
        <v>58</v>
      </c>
      <c r="C20" s="52" t="str">
        <f t="shared" si="0"/>
        <v>ссылка на товар</v>
      </c>
      <c r="D20" s="106" t="s">
        <v>59</v>
      </c>
      <c r="E20" s="11" t="s">
        <v>29</v>
      </c>
      <c r="F20" s="38">
        <v>23154</v>
      </c>
      <c r="G20" s="38">
        <v>23868</v>
      </c>
      <c r="H20" s="38">
        <v>24200.04</v>
      </c>
      <c r="I20" s="38">
        <v>24200.04</v>
      </c>
      <c r="J20" s="38">
        <v>25080</v>
      </c>
      <c r="K20" s="38">
        <v>0</v>
      </c>
      <c r="L20" s="53"/>
    </row>
    <row r="21" spans="1:12" ht="15" x14ac:dyDescent="0.25">
      <c r="A21" s="11" t="s">
        <v>60</v>
      </c>
      <c r="B21" s="11" t="s">
        <v>61</v>
      </c>
      <c r="C21" s="52" t="str">
        <f t="shared" si="0"/>
        <v>ссылка на товар</v>
      </c>
      <c r="D21" s="106" t="s">
        <v>62</v>
      </c>
      <c r="E21" s="11" t="s">
        <v>29</v>
      </c>
      <c r="F21" s="38">
        <v>13841.4</v>
      </c>
      <c r="G21" s="38">
        <v>14402.4</v>
      </c>
      <c r="H21" s="38">
        <v>14670</v>
      </c>
      <c r="I21" s="38">
        <v>14670</v>
      </c>
      <c r="J21" s="38">
        <v>15220</v>
      </c>
      <c r="K21" s="38">
        <v>0</v>
      </c>
      <c r="L21" s="53"/>
    </row>
    <row r="22" spans="1:12" ht="15" x14ac:dyDescent="0.25">
      <c r="A22" s="11" t="s">
        <v>63</v>
      </c>
      <c r="B22" s="11" t="s">
        <v>64</v>
      </c>
      <c r="C22" s="52" t="str">
        <f t="shared" si="0"/>
        <v>ссылка на товар</v>
      </c>
      <c r="D22" s="106" t="s">
        <v>65</v>
      </c>
      <c r="E22" s="11" t="s">
        <v>29</v>
      </c>
      <c r="F22" s="38">
        <v>6568.8</v>
      </c>
      <c r="G22" s="38">
        <v>6885</v>
      </c>
      <c r="H22" s="38">
        <v>7048.2</v>
      </c>
      <c r="I22" s="38">
        <v>7060.02</v>
      </c>
      <c r="J22" s="38">
        <v>7320</v>
      </c>
      <c r="K22" s="38">
        <v>0</v>
      </c>
      <c r="L22" s="53"/>
    </row>
    <row r="23" spans="1:12" ht="15" x14ac:dyDescent="0.25">
      <c r="A23" s="11" t="s">
        <v>66</v>
      </c>
      <c r="B23" s="11" t="s">
        <v>67</v>
      </c>
      <c r="C23" s="52" t="str">
        <f t="shared" si="0"/>
        <v>ссылка на товар</v>
      </c>
      <c r="D23" s="106" t="s">
        <v>68</v>
      </c>
      <c r="E23" s="11" t="s">
        <v>29</v>
      </c>
      <c r="F23" s="38">
        <v>13107</v>
      </c>
      <c r="G23" s="38">
        <v>13647.6</v>
      </c>
      <c r="H23" s="38">
        <v>13900.02</v>
      </c>
      <c r="I23" s="38">
        <v>13900.02</v>
      </c>
      <c r="J23" s="38">
        <v>14420</v>
      </c>
      <c r="K23" s="38">
        <v>0</v>
      </c>
      <c r="L23" s="53"/>
    </row>
    <row r="24" spans="1:12" ht="15" x14ac:dyDescent="0.25">
      <c r="A24" s="11" t="s">
        <v>69</v>
      </c>
      <c r="B24" s="11" t="s">
        <v>70</v>
      </c>
      <c r="C24" s="52" t="str">
        <f t="shared" si="0"/>
        <v>ссылка на товар</v>
      </c>
      <c r="D24" s="106" t="s">
        <v>71</v>
      </c>
      <c r="E24" s="11" t="s">
        <v>29</v>
      </c>
      <c r="F24" s="38">
        <v>17686.8</v>
      </c>
      <c r="G24" s="38">
        <v>18411</v>
      </c>
      <c r="H24" s="38">
        <v>18750</v>
      </c>
      <c r="I24" s="38">
        <v>18750</v>
      </c>
      <c r="J24" s="38">
        <v>19450</v>
      </c>
      <c r="K24" s="38">
        <v>0</v>
      </c>
      <c r="L24" s="53"/>
    </row>
    <row r="25" spans="1:12" ht="15" x14ac:dyDescent="0.25">
      <c r="A25" s="11" t="s">
        <v>72</v>
      </c>
      <c r="B25" s="11" t="s">
        <v>73</v>
      </c>
      <c r="C25" s="52" t="str">
        <f t="shared" si="0"/>
        <v>ссылка на товар</v>
      </c>
      <c r="D25" s="106" t="s">
        <v>74</v>
      </c>
      <c r="E25" s="11" t="s">
        <v>29</v>
      </c>
      <c r="F25" s="38">
        <v>28050</v>
      </c>
      <c r="G25" s="38">
        <v>28662</v>
      </c>
      <c r="H25" s="38">
        <v>28800</v>
      </c>
      <c r="I25" s="38">
        <v>28800</v>
      </c>
      <c r="J25" s="38">
        <v>29950</v>
      </c>
      <c r="K25" s="38">
        <v>0</v>
      </c>
      <c r="L25" s="53"/>
    </row>
    <row r="26" spans="1:12" ht="15" x14ac:dyDescent="0.25">
      <c r="A26" s="11" t="s">
        <v>75</v>
      </c>
      <c r="B26" s="11" t="s">
        <v>76</v>
      </c>
      <c r="C26" s="52" t="str">
        <f t="shared" si="0"/>
        <v>ссылка на товар</v>
      </c>
      <c r="D26" s="106" t="s">
        <v>77</v>
      </c>
      <c r="E26" s="11" t="s">
        <v>29</v>
      </c>
      <c r="F26" s="38">
        <v>80800.02</v>
      </c>
      <c r="G26" s="38">
        <v>80800.02</v>
      </c>
      <c r="H26" s="38">
        <v>80800.02</v>
      </c>
      <c r="I26" s="38">
        <v>80800.02</v>
      </c>
      <c r="J26" s="38">
        <v>80840</v>
      </c>
      <c r="K26" s="38">
        <v>0</v>
      </c>
      <c r="L26" s="53"/>
    </row>
    <row r="27" spans="1:12" ht="15" x14ac:dyDescent="0.25">
      <c r="A27" s="11" t="s">
        <v>78</v>
      </c>
      <c r="B27" s="11" t="s">
        <v>79</v>
      </c>
      <c r="C27" s="52" t="str">
        <f t="shared" si="0"/>
        <v>ссылка на товар</v>
      </c>
      <c r="D27" s="106" t="s">
        <v>80</v>
      </c>
      <c r="E27" s="11" t="s">
        <v>29</v>
      </c>
      <c r="F27" s="38">
        <v>35190</v>
      </c>
      <c r="G27" s="38">
        <v>36006</v>
      </c>
      <c r="H27" s="38">
        <v>36200.04</v>
      </c>
      <c r="I27" s="38">
        <v>36200.04</v>
      </c>
      <c r="J27" s="38">
        <v>37620</v>
      </c>
      <c r="K27" s="38">
        <v>0</v>
      </c>
      <c r="L27" s="53"/>
    </row>
    <row r="28" spans="1:12" ht="15" x14ac:dyDescent="0.25">
      <c r="A28" s="11" t="s">
        <v>81</v>
      </c>
      <c r="B28" s="11" t="s">
        <v>82</v>
      </c>
      <c r="C28" s="52" t="str">
        <f t="shared" si="0"/>
        <v>ссылка на товар</v>
      </c>
      <c r="D28" s="106" t="s">
        <v>83</v>
      </c>
      <c r="E28" s="11" t="s">
        <v>29</v>
      </c>
      <c r="F28" s="38">
        <v>21583.200000000001</v>
      </c>
      <c r="G28" s="38">
        <v>22297.200000000001</v>
      </c>
      <c r="H28" s="38">
        <v>22550.04</v>
      </c>
      <c r="I28" s="38">
        <v>22550.04</v>
      </c>
      <c r="J28" s="38">
        <v>23410</v>
      </c>
      <c r="K28" s="38">
        <v>0</v>
      </c>
      <c r="L28" s="53"/>
    </row>
    <row r="29" spans="1:12" ht="15" x14ac:dyDescent="0.25">
      <c r="A29" s="11" t="s">
        <v>84</v>
      </c>
      <c r="B29" s="11" t="s">
        <v>85</v>
      </c>
      <c r="C29" s="52" t="str">
        <f t="shared" si="0"/>
        <v>ссылка на товар</v>
      </c>
      <c r="D29" s="106" t="s">
        <v>86</v>
      </c>
      <c r="E29" s="11" t="s">
        <v>29</v>
      </c>
      <c r="F29" s="38">
        <v>91200</v>
      </c>
      <c r="G29" s="38">
        <v>91200</v>
      </c>
      <c r="H29" s="38">
        <v>91200</v>
      </c>
      <c r="I29" s="38">
        <v>91200</v>
      </c>
      <c r="J29" s="38">
        <v>91240</v>
      </c>
      <c r="K29" s="38">
        <v>0</v>
      </c>
      <c r="L29" s="53"/>
    </row>
    <row r="30" spans="1:12" ht="15" x14ac:dyDescent="0.25">
      <c r="A30" s="11" t="s">
        <v>87</v>
      </c>
      <c r="B30" s="11" t="s">
        <v>88</v>
      </c>
      <c r="C30" s="52" t="str">
        <f t="shared" si="0"/>
        <v>ссылка на товар</v>
      </c>
      <c r="D30" s="106" t="s">
        <v>89</v>
      </c>
      <c r="E30" s="11" t="s">
        <v>29</v>
      </c>
      <c r="F30" s="38">
        <v>28152</v>
      </c>
      <c r="G30" s="38">
        <v>28764</v>
      </c>
      <c r="H30" s="38">
        <v>28900.02</v>
      </c>
      <c r="I30" s="38">
        <v>28900.02</v>
      </c>
      <c r="J30" s="38">
        <v>30060</v>
      </c>
      <c r="K30" s="38">
        <v>0</v>
      </c>
      <c r="L30" s="53"/>
    </row>
    <row r="31" spans="1:12" ht="15" x14ac:dyDescent="0.25">
      <c r="A31" s="11" t="s">
        <v>90</v>
      </c>
      <c r="B31" s="11" t="s">
        <v>91</v>
      </c>
      <c r="C31" s="52" t="str">
        <f t="shared" si="0"/>
        <v>ссылка на товар</v>
      </c>
      <c r="D31" s="106" t="s">
        <v>92</v>
      </c>
      <c r="E31" s="11" t="s">
        <v>29</v>
      </c>
      <c r="F31" s="38">
        <v>111500.04</v>
      </c>
      <c r="G31" s="38">
        <v>111500.04</v>
      </c>
      <c r="H31" s="38">
        <v>111500.04</v>
      </c>
      <c r="I31" s="38">
        <v>111500.04</v>
      </c>
      <c r="J31" s="38">
        <v>111520</v>
      </c>
      <c r="K31" s="38">
        <v>0</v>
      </c>
      <c r="L31" s="53"/>
    </row>
    <row r="32" spans="1:12" ht="15" x14ac:dyDescent="0.25">
      <c r="A32" s="11" t="s">
        <v>93</v>
      </c>
      <c r="B32" s="11" t="s">
        <v>94</v>
      </c>
      <c r="C32" s="52" t="str">
        <f t="shared" si="0"/>
        <v>ссылка на товар</v>
      </c>
      <c r="D32" s="106" t="s">
        <v>95</v>
      </c>
      <c r="E32" s="11" t="s">
        <v>29</v>
      </c>
      <c r="F32" s="38">
        <v>81100.02</v>
      </c>
      <c r="G32" s="38">
        <v>81100.02</v>
      </c>
      <c r="H32" s="38">
        <v>81100.02</v>
      </c>
      <c r="I32" s="38">
        <v>81100.02</v>
      </c>
      <c r="J32" s="38">
        <v>81120</v>
      </c>
      <c r="K32" s="38">
        <v>0</v>
      </c>
      <c r="L32" s="53"/>
    </row>
    <row r="33" spans="1:12" ht="15" x14ac:dyDescent="0.25">
      <c r="A33" s="11" t="s">
        <v>96</v>
      </c>
      <c r="B33" s="11" t="s">
        <v>97</v>
      </c>
      <c r="C33" s="52" t="str">
        <f t="shared" si="0"/>
        <v>ссылка на товар</v>
      </c>
      <c r="D33" s="106" t="s">
        <v>98</v>
      </c>
      <c r="E33" s="11" t="s">
        <v>29</v>
      </c>
      <c r="F33" s="38">
        <v>61200</v>
      </c>
      <c r="G33" s="38">
        <v>61200</v>
      </c>
      <c r="H33" s="38">
        <v>61200</v>
      </c>
      <c r="I33" s="38">
        <v>61200</v>
      </c>
      <c r="J33" s="38">
        <v>61200</v>
      </c>
      <c r="K33" s="38">
        <v>0</v>
      </c>
      <c r="L33" s="53"/>
    </row>
    <row r="34" spans="1:12" ht="15" x14ac:dyDescent="0.25">
      <c r="A34" s="11" t="s">
        <v>99</v>
      </c>
      <c r="B34" s="11" t="s">
        <v>100</v>
      </c>
      <c r="C34" s="52" t="str">
        <f t="shared" si="0"/>
        <v>ссылка на товар</v>
      </c>
      <c r="D34" s="106" t="s">
        <v>101</v>
      </c>
      <c r="E34" s="11" t="s">
        <v>29</v>
      </c>
      <c r="F34" s="38">
        <v>34680</v>
      </c>
      <c r="G34" s="38">
        <v>35496</v>
      </c>
      <c r="H34" s="38">
        <v>35700</v>
      </c>
      <c r="I34" s="38">
        <v>35700</v>
      </c>
      <c r="J34" s="38">
        <v>37070</v>
      </c>
      <c r="K34" s="38">
        <v>0</v>
      </c>
      <c r="L34" s="53"/>
    </row>
    <row r="35" spans="1:12" ht="15" x14ac:dyDescent="0.25">
      <c r="A35" s="11" t="s">
        <v>102</v>
      </c>
      <c r="B35" s="11" t="s">
        <v>103</v>
      </c>
      <c r="C35" s="52" t="str">
        <f t="shared" si="0"/>
        <v>ссылка на товар</v>
      </c>
      <c r="D35" s="106" t="s">
        <v>104</v>
      </c>
      <c r="E35" s="11" t="s">
        <v>29</v>
      </c>
      <c r="F35" s="38">
        <v>25296</v>
      </c>
      <c r="G35" s="38">
        <v>26010</v>
      </c>
      <c r="H35" s="38">
        <v>26100</v>
      </c>
      <c r="I35" s="38">
        <v>26100</v>
      </c>
      <c r="J35" s="38">
        <v>27100</v>
      </c>
      <c r="K35" s="38">
        <v>0</v>
      </c>
      <c r="L35" s="53"/>
    </row>
    <row r="36" spans="1:12" ht="15" x14ac:dyDescent="0.25">
      <c r="A36" s="11" t="s">
        <v>105</v>
      </c>
      <c r="B36" s="11" t="s">
        <v>106</v>
      </c>
      <c r="C36" s="52" t="str">
        <f t="shared" si="0"/>
        <v>ссылка на товар</v>
      </c>
      <c r="D36" s="106" t="s">
        <v>107</v>
      </c>
      <c r="E36" s="11" t="s">
        <v>29</v>
      </c>
      <c r="F36" s="38">
        <v>17380.8</v>
      </c>
      <c r="G36" s="38">
        <v>18094.8</v>
      </c>
      <c r="H36" s="38">
        <v>18430.02</v>
      </c>
      <c r="I36" s="38">
        <v>18430.02</v>
      </c>
      <c r="J36" s="38">
        <v>19120</v>
      </c>
      <c r="K36" s="38">
        <v>0</v>
      </c>
      <c r="L36" s="53"/>
    </row>
    <row r="37" spans="1:12" ht="15" x14ac:dyDescent="0.25">
      <c r="A37" s="11" t="s">
        <v>108</v>
      </c>
      <c r="B37" s="11" t="s">
        <v>109</v>
      </c>
      <c r="C37" s="52" t="str">
        <f t="shared" si="0"/>
        <v>ссылка на товар</v>
      </c>
      <c r="D37" s="106" t="s">
        <v>110</v>
      </c>
      <c r="E37" s="11" t="s">
        <v>29</v>
      </c>
      <c r="F37" s="38">
        <v>58600.02</v>
      </c>
      <c r="G37" s="38">
        <v>58600.02</v>
      </c>
      <c r="H37" s="38">
        <v>58600.02</v>
      </c>
      <c r="I37" s="38">
        <v>58600.02</v>
      </c>
      <c r="J37" s="38">
        <v>58630</v>
      </c>
      <c r="K37" s="38">
        <v>0</v>
      </c>
      <c r="L37" s="53"/>
    </row>
    <row r="38" spans="1:12" ht="15" x14ac:dyDescent="0.25">
      <c r="A38" s="11" t="s">
        <v>111</v>
      </c>
      <c r="B38" s="11" t="s">
        <v>112</v>
      </c>
      <c r="C38" s="52" t="str">
        <f t="shared" si="0"/>
        <v>ссылка на товар</v>
      </c>
      <c r="D38" s="106" t="s">
        <v>113</v>
      </c>
      <c r="E38" s="11" t="s">
        <v>29</v>
      </c>
      <c r="F38" s="38">
        <v>69600</v>
      </c>
      <c r="G38" s="38">
        <v>69600</v>
      </c>
      <c r="H38" s="38">
        <v>69600</v>
      </c>
      <c r="I38" s="38">
        <v>69600</v>
      </c>
      <c r="J38" s="38">
        <v>69620</v>
      </c>
      <c r="K38" s="38">
        <v>0</v>
      </c>
      <c r="L38" s="53"/>
    </row>
    <row r="39" spans="1:12" ht="15" x14ac:dyDescent="0.25">
      <c r="A39" s="11" t="s">
        <v>114</v>
      </c>
      <c r="B39" s="11" t="s">
        <v>115</v>
      </c>
      <c r="C39" s="52" t="str">
        <f t="shared" si="0"/>
        <v>ссылка на товар</v>
      </c>
      <c r="D39" s="106" t="s">
        <v>116</v>
      </c>
      <c r="E39" s="11" t="s">
        <v>29</v>
      </c>
      <c r="F39" s="38">
        <v>19675.8</v>
      </c>
      <c r="G39" s="38">
        <v>20318.400000000001</v>
      </c>
      <c r="H39" s="38">
        <v>20560.02</v>
      </c>
      <c r="I39" s="38">
        <v>20560.02</v>
      </c>
      <c r="J39" s="38">
        <v>21340</v>
      </c>
      <c r="K39" s="38">
        <v>0</v>
      </c>
      <c r="L39" s="53"/>
    </row>
    <row r="40" spans="1:12" ht="15" x14ac:dyDescent="0.25">
      <c r="A40" s="11" t="s">
        <v>117</v>
      </c>
      <c r="B40" s="11" t="s">
        <v>118</v>
      </c>
      <c r="C40" s="52" t="str">
        <f t="shared" si="0"/>
        <v>ссылка на товар</v>
      </c>
      <c r="D40" s="106" t="s">
        <v>119</v>
      </c>
      <c r="E40" s="11" t="s">
        <v>29</v>
      </c>
      <c r="F40" s="38">
        <v>22644</v>
      </c>
      <c r="G40" s="38">
        <v>23358</v>
      </c>
      <c r="H40" s="38">
        <v>23600.04</v>
      </c>
      <c r="I40" s="38">
        <v>23600.04</v>
      </c>
      <c r="J40" s="38">
        <v>24530</v>
      </c>
      <c r="K40" s="38">
        <v>0</v>
      </c>
      <c r="L40" s="53"/>
    </row>
    <row r="41" spans="1:12" ht="15" x14ac:dyDescent="0.25">
      <c r="A41" s="11" t="s">
        <v>120</v>
      </c>
      <c r="B41" s="11" t="s">
        <v>121</v>
      </c>
      <c r="C41" s="52" t="str">
        <f t="shared" si="0"/>
        <v>ссылка на товар</v>
      </c>
      <c r="D41" s="106" t="s">
        <v>122</v>
      </c>
      <c r="E41" s="11" t="s">
        <v>29</v>
      </c>
      <c r="F41" s="38">
        <v>25908</v>
      </c>
      <c r="G41" s="38">
        <v>26520</v>
      </c>
      <c r="H41" s="38">
        <v>26700</v>
      </c>
      <c r="I41" s="38">
        <v>26700</v>
      </c>
      <c r="J41" s="38">
        <v>27720</v>
      </c>
      <c r="K41" s="38">
        <v>0</v>
      </c>
      <c r="L41" s="53"/>
    </row>
    <row r="42" spans="1:12" ht="15" x14ac:dyDescent="0.25">
      <c r="A42" s="11" t="s">
        <v>123</v>
      </c>
      <c r="B42" s="11" t="s">
        <v>124</v>
      </c>
      <c r="C42" s="52" t="str">
        <f t="shared" ref="C42:C64" si="1">HYPERLINK("https://www.autoopt.ru/catalog/"&amp;A42&amp;"-","ссылка на товар")</f>
        <v>ссылка на товар</v>
      </c>
      <c r="D42" s="106" t="s">
        <v>125</v>
      </c>
      <c r="E42" s="11" t="s">
        <v>29</v>
      </c>
      <c r="F42" s="38">
        <v>428800.02</v>
      </c>
      <c r="G42" s="38">
        <v>428800.02</v>
      </c>
      <c r="H42" s="38">
        <v>428800.02</v>
      </c>
      <c r="I42" s="38">
        <v>428800.02</v>
      </c>
      <c r="J42" s="38">
        <v>428810</v>
      </c>
      <c r="K42" s="38">
        <v>0</v>
      </c>
      <c r="L42" s="53"/>
    </row>
    <row r="43" spans="1:12" ht="15" x14ac:dyDescent="0.25">
      <c r="A43" s="11" t="s">
        <v>126</v>
      </c>
      <c r="B43" s="11" t="s">
        <v>127</v>
      </c>
      <c r="C43" s="52" t="str">
        <f t="shared" si="1"/>
        <v>ссылка на товар</v>
      </c>
      <c r="D43" s="106" t="s">
        <v>128</v>
      </c>
      <c r="E43" s="11" t="s">
        <v>29</v>
      </c>
      <c r="F43" s="38">
        <v>15544.8</v>
      </c>
      <c r="G43" s="38">
        <v>16177.2</v>
      </c>
      <c r="H43" s="38">
        <v>16480.02</v>
      </c>
      <c r="I43" s="38">
        <v>16480.02</v>
      </c>
      <c r="J43" s="38">
        <v>17090</v>
      </c>
      <c r="K43" s="38">
        <v>0</v>
      </c>
      <c r="L43" s="53"/>
    </row>
    <row r="44" spans="1:12" ht="15" x14ac:dyDescent="0.25">
      <c r="A44" s="11" t="s">
        <v>129</v>
      </c>
      <c r="B44" s="11" t="s">
        <v>130</v>
      </c>
      <c r="C44" s="52" t="str">
        <f t="shared" si="1"/>
        <v>ссылка на товар</v>
      </c>
      <c r="D44" s="106" t="s">
        <v>131</v>
      </c>
      <c r="E44" s="11" t="s">
        <v>29</v>
      </c>
      <c r="F44" s="38">
        <v>88944</v>
      </c>
      <c r="G44" s="38">
        <v>91188</v>
      </c>
      <c r="H44" s="38">
        <v>91500</v>
      </c>
      <c r="I44" s="38">
        <v>91500</v>
      </c>
      <c r="J44" s="38">
        <v>95100</v>
      </c>
      <c r="K44" s="38">
        <v>0</v>
      </c>
      <c r="L44" s="53"/>
    </row>
    <row r="45" spans="1:12" ht="30" x14ac:dyDescent="0.25">
      <c r="A45" s="11" t="s">
        <v>132</v>
      </c>
      <c r="B45" s="11" t="s">
        <v>133</v>
      </c>
      <c r="C45" s="52" t="str">
        <f t="shared" si="1"/>
        <v>ссылка на товар</v>
      </c>
      <c r="D45" s="106" t="s">
        <v>134</v>
      </c>
      <c r="E45" s="11" t="s">
        <v>29</v>
      </c>
      <c r="F45" s="38">
        <v>71094</v>
      </c>
      <c r="G45" s="38">
        <v>72828</v>
      </c>
      <c r="H45" s="38">
        <v>73100.039999999994</v>
      </c>
      <c r="I45" s="38">
        <v>73100.039999999994</v>
      </c>
      <c r="J45" s="38">
        <v>75900</v>
      </c>
      <c r="K45" s="38">
        <v>0</v>
      </c>
      <c r="L45" s="53"/>
    </row>
    <row r="46" spans="1:12" ht="15" x14ac:dyDescent="0.25">
      <c r="A46" s="11" t="s">
        <v>135</v>
      </c>
      <c r="B46" s="11" t="s">
        <v>136</v>
      </c>
      <c r="C46" s="52" t="str">
        <f t="shared" si="1"/>
        <v>ссылка на товар</v>
      </c>
      <c r="D46" s="106" t="s">
        <v>137</v>
      </c>
      <c r="E46" s="11" t="s">
        <v>29</v>
      </c>
      <c r="F46" s="38">
        <v>29886</v>
      </c>
      <c r="G46" s="38">
        <v>30600</v>
      </c>
      <c r="H46" s="38">
        <v>30700.02</v>
      </c>
      <c r="I46" s="38">
        <v>30700.02</v>
      </c>
      <c r="J46" s="38">
        <v>31930</v>
      </c>
      <c r="K46" s="38">
        <v>0</v>
      </c>
      <c r="L46" s="53"/>
    </row>
    <row r="47" spans="1:12" ht="15" x14ac:dyDescent="0.25">
      <c r="A47" s="11" t="s">
        <v>138</v>
      </c>
      <c r="B47" s="11" t="s">
        <v>139</v>
      </c>
      <c r="C47" s="52" t="str">
        <f t="shared" si="1"/>
        <v>ссылка на товар</v>
      </c>
      <c r="D47" s="106" t="s">
        <v>140</v>
      </c>
      <c r="E47" s="11" t="s">
        <v>29</v>
      </c>
      <c r="F47" s="38">
        <v>39700.019999999997</v>
      </c>
      <c r="G47" s="38">
        <v>39700.019999999997</v>
      </c>
      <c r="H47" s="38">
        <v>39700.019999999997</v>
      </c>
      <c r="I47" s="38">
        <v>39700.019999999997</v>
      </c>
      <c r="J47" s="38">
        <v>39710</v>
      </c>
      <c r="K47" s="38">
        <v>0</v>
      </c>
      <c r="L47" s="53"/>
    </row>
    <row r="48" spans="1:12" ht="15" x14ac:dyDescent="0.25">
      <c r="A48" s="11" t="s">
        <v>141</v>
      </c>
      <c r="B48" s="11" t="s">
        <v>142</v>
      </c>
      <c r="C48" s="52" t="str">
        <f t="shared" si="1"/>
        <v>ссылка на товар</v>
      </c>
      <c r="D48" s="106" t="s">
        <v>143</v>
      </c>
      <c r="E48" s="11" t="s">
        <v>29</v>
      </c>
      <c r="F48" s="38">
        <v>15096</v>
      </c>
      <c r="G48" s="38">
        <v>15718.2</v>
      </c>
      <c r="H48" s="38">
        <v>16010.04</v>
      </c>
      <c r="I48" s="38">
        <v>16010.04</v>
      </c>
      <c r="J48" s="38">
        <v>16600</v>
      </c>
      <c r="K48" s="38">
        <v>0</v>
      </c>
      <c r="L48" s="53"/>
    </row>
    <row r="49" spans="1:12" ht="15" x14ac:dyDescent="0.25">
      <c r="A49" s="11" t="s">
        <v>144</v>
      </c>
      <c r="B49" s="11" t="s">
        <v>145</v>
      </c>
      <c r="C49" s="52" t="str">
        <f t="shared" si="1"/>
        <v>ссылка на товар</v>
      </c>
      <c r="D49" s="106" t="s">
        <v>146</v>
      </c>
      <c r="E49" s="11" t="s">
        <v>29</v>
      </c>
      <c r="F49" s="38">
        <v>51800.04</v>
      </c>
      <c r="G49" s="38">
        <v>51800.04</v>
      </c>
      <c r="H49" s="38">
        <v>51800.04</v>
      </c>
      <c r="I49" s="38">
        <v>51800.04</v>
      </c>
      <c r="J49" s="38">
        <v>51810</v>
      </c>
      <c r="K49" s="38">
        <v>0</v>
      </c>
      <c r="L49" s="53"/>
    </row>
    <row r="50" spans="1:12" ht="15" x14ac:dyDescent="0.25">
      <c r="A50" s="11" t="s">
        <v>147</v>
      </c>
      <c r="B50" s="11" t="s">
        <v>148</v>
      </c>
      <c r="C50" s="52" t="str">
        <f t="shared" si="1"/>
        <v>ссылка на товар</v>
      </c>
      <c r="D50" s="106" t="s">
        <v>149</v>
      </c>
      <c r="E50" s="11" t="s">
        <v>29</v>
      </c>
      <c r="F50" s="38">
        <v>29478</v>
      </c>
      <c r="G50" s="38">
        <v>30192</v>
      </c>
      <c r="H50" s="38">
        <v>30300</v>
      </c>
      <c r="I50" s="38">
        <v>30300</v>
      </c>
      <c r="J50" s="38">
        <v>31540</v>
      </c>
      <c r="K50" s="38">
        <v>0</v>
      </c>
      <c r="L50" s="53"/>
    </row>
    <row r="51" spans="1:12" ht="15" x14ac:dyDescent="0.25">
      <c r="A51" s="11" t="s">
        <v>150</v>
      </c>
      <c r="B51" s="11" t="s">
        <v>151</v>
      </c>
      <c r="C51" s="52" t="str">
        <f t="shared" si="1"/>
        <v>ссылка на товар</v>
      </c>
      <c r="D51" s="106" t="s">
        <v>152</v>
      </c>
      <c r="E51" s="11" t="s">
        <v>29</v>
      </c>
      <c r="F51" s="38">
        <v>18135.599999999999</v>
      </c>
      <c r="G51" s="38">
        <v>18870</v>
      </c>
      <c r="H51" s="38">
        <v>19230</v>
      </c>
      <c r="I51" s="38">
        <v>19230</v>
      </c>
      <c r="J51" s="38">
        <v>19940</v>
      </c>
      <c r="K51" s="38">
        <v>0</v>
      </c>
      <c r="L51" s="53"/>
    </row>
    <row r="52" spans="1:12" ht="15" x14ac:dyDescent="0.25">
      <c r="A52" s="11" t="s">
        <v>153</v>
      </c>
      <c r="B52" s="11" t="s">
        <v>154</v>
      </c>
      <c r="C52" s="52" t="str">
        <f t="shared" si="1"/>
        <v>ссылка на товар</v>
      </c>
      <c r="D52" s="106" t="s">
        <v>155</v>
      </c>
      <c r="E52" s="11" t="s">
        <v>29</v>
      </c>
      <c r="F52" s="38">
        <v>34578</v>
      </c>
      <c r="G52" s="38">
        <v>35394</v>
      </c>
      <c r="H52" s="38">
        <v>35600.04</v>
      </c>
      <c r="I52" s="38">
        <v>35600.04</v>
      </c>
      <c r="J52" s="38">
        <v>36960</v>
      </c>
      <c r="K52" s="38">
        <v>0</v>
      </c>
      <c r="L52" s="53"/>
    </row>
    <row r="53" spans="1:12" ht="15" x14ac:dyDescent="0.25">
      <c r="A53" s="11" t="s">
        <v>156</v>
      </c>
      <c r="B53" s="11" t="s">
        <v>157</v>
      </c>
      <c r="C53" s="52" t="str">
        <f t="shared" si="1"/>
        <v>ссылка на товар</v>
      </c>
      <c r="D53" s="106" t="s">
        <v>158</v>
      </c>
      <c r="E53" s="11" t="s">
        <v>29</v>
      </c>
      <c r="F53" s="38">
        <v>138500.04</v>
      </c>
      <c r="G53" s="38">
        <v>138500.04</v>
      </c>
      <c r="H53" s="38">
        <v>138500.04</v>
      </c>
      <c r="I53" s="38">
        <v>138500.04</v>
      </c>
      <c r="J53" s="38">
        <v>138520</v>
      </c>
      <c r="K53" s="38">
        <v>0</v>
      </c>
      <c r="L53" s="53"/>
    </row>
    <row r="54" spans="1:12" ht="15" x14ac:dyDescent="0.25">
      <c r="A54" s="11" t="s">
        <v>159</v>
      </c>
      <c r="B54" s="11" t="s">
        <v>160</v>
      </c>
      <c r="C54" s="52" t="str">
        <f t="shared" si="1"/>
        <v>ссылка на товар</v>
      </c>
      <c r="D54" s="106" t="s">
        <v>161</v>
      </c>
      <c r="E54" s="11" t="s">
        <v>29</v>
      </c>
      <c r="F54" s="38">
        <v>163899.96</v>
      </c>
      <c r="G54" s="38">
        <v>163899.96</v>
      </c>
      <c r="H54" s="38">
        <v>163899.96</v>
      </c>
      <c r="I54" s="38">
        <v>163899.96</v>
      </c>
      <c r="J54" s="38">
        <v>163900</v>
      </c>
      <c r="K54" s="38">
        <v>0</v>
      </c>
      <c r="L54" s="53"/>
    </row>
    <row r="55" spans="1:12" ht="15" x14ac:dyDescent="0.25">
      <c r="A55" s="11" t="s">
        <v>162</v>
      </c>
      <c r="B55" s="11" t="s">
        <v>163</v>
      </c>
      <c r="C55" s="52" t="str">
        <f t="shared" si="1"/>
        <v>ссылка на товар</v>
      </c>
      <c r="D55" s="106" t="s">
        <v>164</v>
      </c>
      <c r="E55" s="11" t="s">
        <v>29</v>
      </c>
      <c r="F55" s="38">
        <v>42900</v>
      </c>
      <c r="G55" s="38">
        <v>42900</v>
      </c>
      <c r="H55" s="38">
        <v>42900</v>
      </c>
      <c r="I55" s="38">
        <v>42900</v>
      </c>
      <c r="J55" s="38">
        <v>42910</v>
      </c>
      <c r="K55" s="38">
        <v>0</v>
      </c>
      <c r="L55" s="53"/>
    </row>
    <row r="56" spans="1:12" ht="15" x14ac:dyDescent="0.25">
      <c r="A56" s="11" t="s">
        <v>165</v>
      </c>
      <c r="B56" s="11" t="s">
        <v>166</v>
      </c>
      <c r="C56" s="52" t="str">
        <f t="shared" si="1"/>
        <v>ссылка на товар</v>
      </c>
      <c r="D56" s="106" t="s">
        <v>167</v>
      </c>
      <c r="E56" s="11" t="s">
        <v>29</v>
      </c>
      <c r="F56" s="38">
        <v>33252</v>
      </c>
      <c r="G56" s="38">
        <v>34068</v>
      </c>
      <c r="H56" s="38">
        <v>34200</v>
      </c>
      <c r="I56" s="38">
        <v>34200</v>
      </c>
      <c r="J56" s="38">
        <v>35590</v>
      </c>
      <c r="K56" s="38">
        <v>0</v>
      </c>
      <c r="L56" s="53"/>
    </row>
    <row r="57" spans="1:12" ht="15" x14ac:dyDescent="0.25">
      <c r="A57" s="11" t="s">
        <v>168</v>
      </c>
      <c r="B57" s="11" t="s">
        <v>169</v>
      </c>
      <c r="C57" s="52" t="str">
        <f t="shared" si="1"/>
        <v>ссылка на товар</v>
      </c>
      <c r="D57" s="106" t="s">
        <v>170</v>
      </c>
      <c r="E57" s="11" t="s">
        <v>29</v>
      </c>
      <c r="F57" s="38">
        <v>54800.04</v>
      </c>
      <c r="G57" s="38">
        <v>54800.04</v>
      </c>
      <c r="H57" s="38">
        <v>54800.04</v>
      </c>
      <c r="I57" s="38">
        <v>54800.04</v>
      </c>
      <c r="J57" s="38">
        <v>54820</v>
      </c>
      <c r="K57" s="38">
        <v>0</v>
      </c>
      <c r="L57" s="53"/>
    </row>
    <row r="58" spans="1:12" ht="15" x14ac:dyDescent="0.25">
      <c r="A58" s="11" t="s">
        <v>171</v>
      </c>
      <c r="B58" s="11" t="s">
        <v>172</v>
      </c>
      <c r="C58" s="52" t="str">
        <f t="shared" si="1"/>
        <v>ссылка на товар</v>
      </c>
      <c r="D58" s="106" t="s">
        <v>173</v>
      </c>
      <c r="E58" s="11" t="s">
        <v>29</v>
      </c>
      <c r="F58" s="38">
        <v>44600.04</v>
      </c>
      <c r="G58" s="38">
        <v>44600.04</v>
      </c>
      <c r="H58" s="38">
        <v>44600.04</v>
      </c>
      <c r="I58" s="38">
        <v>44600.04</v>
      </c>
      <c r="J58" s="38">
        <v>44610</v>
      </c>
      <c r="K58" s="38">
        <v>0</v>
      </c>
      <c r="L58" s="53"/>
    </row>
    <row r="59" spans="1:12" ht="15" x14ac:dyDescent="0.25">
      <c r="A59" s="11" t="s">
        <v>174</v>
      </c>
      <c r="B59" s="11" t="s">
        <v>175</v>
      </c>
      <c r="C59" s="52" t="str">
        <f t="shared" si="1"/>
        <v>ссылка на товар</v>
      </c>
      <c r="D59" s="106" t="s">
        <v>176</v>
      </c>
      <c r="E59" s="11" t="s">
        <v>29</v>
      </c>
      <c r="F59" s="38">
        <v>67300.02</v>
      </c>
      <c r="G59" s="38">
        <v>67300.02</v>
      </c>
      <c r="H59" s="38">
        <v>67300.02</v>
      </c>
      <c r="I59" s="38">
        <v>67300.02</v>
      </c>
      <c r="J59" s="38">
        <v>67320</v>
      </c>
      <c r="K59" s="38">
        <v>0</v>
      </c>
      <c r="L59" s="53"/>
    </row>
    <row r="60" spans="1:12" ht="15" x14ac:dyDescent="0.25">
      <c r="A60" s="11" t="s">
        <v>177</v>
      </c>
      <c r="B60" s="11" t="s">
        <v>178</v>
      </c>
      <c r="C60" s="52" t="str">
        <f t="shared" si="1"/>
        <v>ссылка на товар</v>
      </c>
      <c r="D60" s="106" t="s">
        <v>179</v>
      </c>
      <c r="E60" s="11" t="s">
        <v>29</v>
      </c>
      <c r="F60" s="38">
        <v>49600.02</v>
      </c>
      <c r="G60" s="38">
        <v>49600.02</v>
      </c>
      <c r="H60" s="38">
        <v>49600.02</v>
      </c>
      <c r="I60" s="38">
        <v>49600.02</v>
      </c>
      <c r="J60" s="38">
        <v>49620</v>
      </c>
      <c r="K60" s="38">
        <v>0</v>
      </c>
      <c r="L60" s="53"/>
    </row>
    <row r="61" spans="1:12" ht="15" x14ac:dyDescent="0.25">
      <c r="A61" s="11" t="s">
        <v>180</v>
      </c>
      <c r="B61" s="11" t="s">
        <v>181</v>
      </c>
      <c r="C61" s="52" t="str">
        <f t="shared" si="1"/>
        <v>ссылка на товар</v>
      </c>
      <c r="D61" s="106" t="s">
        <v>182</v>
      </c>
      <c r="E61" s="11" t="s">
        <v>29</v>
      </c>
      <c r="F61" s="38">
        <v>71900.039999999994</v>
      </c>
      <c r="G61" s="38">
        <v>71900.039999999994</v>
      </c>
      <c r="H61" s="38">
        <v>71900.039999999994</v>
      </c>
      <c r="I61" s="38">
        <v>71900.039999999994</v>
      </c>
      <c r="J61" s="38">
        <v>71920</v>
      </c>
      <c r="K61" s="38">
        <v>0</v>
      </c>
      <c r="L61" s="53"/>
    </row>
    <row r="62" spans="1:12" ht="15" x14ac:dyDescent="0.25">
      <c r="A62" s="11" t="s">
        <v>183</v>
      </c>
      <c r="B62" s="11" t="s">
        <v>184</v>
      </c>
      <c r="C62" s="52" t="str">
        <f t="shared" si="1"/>
        <v>ссылка на товар</v>
      </c>
      <c r="D62" s="106" t="s">
        <v>185</v>
      </c>
      <c r="E62" s="11" t="s">
        <v>29</v>
      </c>
      <c r="F62" s="38">
        <v>57600</v>
      </c>
      <c r="G62" s="38">
        <v>57600</v>
      </c>
      <c r="H62" s="38">
        <v>57600</v>
      </c>
      <c r="I62" s="38">
        <v>57600</v>
      </c>
      <c r="J62" s="38">
        <v>57640</v>
      </c>
      <c r="K62" s="38">
        <v>0</v>
      </c>
      <c r="L62" s="53"/>
    </row>
    <row r="63" spans="1:12" ht="30" x14ac:dyDescent="0.25">
      <c r="A63" s="11" t="s">
        <v>186</v>
      </c>
      <c r="B63" s="11" t="s">
        <v>187</v>
      </c>
      <c r="C63" s="52" t="str">
        <f t="shared" si="1"/>
        <v>ссылка на товар</v>
      </c>
      <c r="D63" s="106" t="s">
        <v>188</v>
      </c>
      <c r="E63" s="11" t="s">
        <v>29</v>
      </c>
      <c r="F63" s="38">
        <v>43200</v>
      </c>
      <c r="G63" s="38">
        <v>43200</v>
      </c>
      <c r="H63" s="38">
        <v>43200</v>
      </c>
      <c r="I63" s="38">
        <v>43200</v>
      </c>
      <c r="J63" s="38">
        <v>43210</v>
      </c>
      <c r="K63" s="38">
        <v>0</v>
      </c>
      <c r="L63" s="53"/>
    </row>
    <row r="64" spans="1:12" ht="15" x14ac:dyDescent="0.25">
      <c r="A64" s="11" t="s">
        <v>189</v>
      </c>
      <c r="B64" s="11" t="s">
        <v>190</v>
      </c>
      <c r="C64" s="52" t="str">
        <f t="shared" si="1"/>
        <v>ссылка на товар</v>
      </c>
      <c r="D64" s="106" t="s">
        <v>191</v>
      </c>
      <c r="E64" s="11" t="s">
        <v>29</v>
      </c>
      <c r="F64" s="38">
        <v>51600</v>
      </c>
      <c r="G64" s="38">
        <v>51600</v>
      </c>
      <c r="H64" s="38">
        <v>51600</v>
      </c>
      <c r="I64" s="38">
        <v>51600</v>
      </c>
      <c r="J64" s="38">
        <v>51600</v>
      </c>
      <c r="K64" s="38">
        <v>0</v>
      </c>
      <c r="L64" s="53"/>
    </row>
    <row r="65" spans="1:12" ht="15" x14ac:dyDescent="0.25">
      <c r="A65" s="11" t="s">
        <v>192</v>
      </c>
      <c r="B65" s="11" t="s">
        <v>193</v>
      </c>
      <c r="C65" s="52" t="str">
        <f>HYPERLINK("https://www.autoopt.ru/catalog/"&amp;'САЛЬСК запчасти'!A112&amp;"-","ссылка на товар")</f>
        <v>ссылка на товар</v>
      </c>
      <c r="D65" s="106" t="s">
        <v>194</v>
      </c>
      <c r="E65" s="11" t="s">
        <v>29</v>
      </c>
      <c r="F65" s="38">
        <v>128799.96</v>
      </c>
      <c r="G65" s="38">
        <v>128799.96</v>
      </c>
      <c r="H65" s="38">
        <v>128799.96</v>
      </c>
      <c r="I65" s="38">
        <v>128799.96</v>
      </c>
      <c r="J65" s="38">
        <v>128800</v>
      </c>
      <c r="K65" s="38"/>
      <c r="L65" s="53"/>
    </row>
    <row r="66" spans="1:12" ht="15" x14ac:dyDescent="0.25">
      <c r="A66" s="11" t="s">
        <v>195</v>
      </c>
      <c r="B66" s="11" t="s">
        <v>196</v>
      </c>
      <c r="C66" s="52" t="str">
        <f t="shared" ref="C66:C85" si="2">HYPERLINK("https://www.autoopt.ru/catalog/"&amp;A66&amp;"-","ссылка на товар")</f>
        <v>ссылка на товар</v>
      </c>
      <c r="D66" s="106" t="s">
        <v>197</v>
      </c>
      <c r="E66" s="11" t="s">
        <v>29</v>
      </c>
      <c r="F66" s="38">
        <v>67300.02</v>
      </c>
      <c r="G66" s="38">
        <v>67300.02</v>
      </c>
      <c r="H66" s="38">
        <v>67300.02</v>
      </c>
      <c r="I66" s="38">
        <v>67300.02</v>
      </c>
      <c r="J66" s="38">
        <v>67320</v>
      </c>
      <c r="K66" s="38">
        <v>0</v>
      </c>
      <c r="L66" s="53"/>
    </row>
    <row r="67" spans="1:12" ht="15" x14ac:dyDescent="0.25">
      <c r="A67" s="11" t="s">
        <v>198</v>
      </c>
      <c r="B67" s="11" t="s">
        <v>199</v>
      </c>
      <c r="C67" s="52" t="str">
        <f t="shared" si="2"/>
        <v>ссылка на товар</v>
      </c>
      <c r="D67" s="106" t="s">
        <v>200</v>
      </c>
      <c r="E67" s="11" t="s">
        <v>29</v>
      </c>
      <c r="F67" s="38">
        <v>199100.04</v>
      </c>
      <c r="G67" s="38">
        <v>199100.04</v>
      </c>
      <c r="H67" s="38">
        <v>199100.04</v>
      </c>
      <c r="I67" s="38">
        <v>199100.04</v>
      </c>
      <c r="J67" s="38">
        <v>199110</v>
      </c>
      <c r="K67" s="38">
        <v>0</v>
      </c>
      <c r="L67" s="53"/>
    </row>
    <row r="68" spans="1:12" ht="15" x14ac:dyDescent="0.25">
      <c r="A68" s="11" t="s">
        <v>201</v>
      </c>
      <c r="B68" s="11" t="s">
        <v>202</v>
      </c>
      <c r="C68" s="52" t="str">
        <f t="shared" si="2"/>
        <v>ссылка на товар</v>
      </c>
      <c r="D68" s="106" t="s">
        <v>203</v>
      </c>
      <c r="E68" s="11" t="s">
        <v>29</v>
      </c>
      <c r="F68" s="38">
        <v>140800.01999999999</v>
      </c>
      <c r="G68" s="38">
        <v>140800.01999999999</v>
      </c>
      <c r="H68" s="38">
        <v>140800.01999999999</v>
      </c>
      <c r="I68" s="38">
        <v>140800.01999999999</v>
      </c>
      <c r="J68" s="38">
        <v>140820</v>
      </c>
      <c r="K68" s="38">
        <v>0</v>
      </c>
      <c r="L68" s="53"/>
    </row>
    <row r="69" spans="1:12" ht="15" x14ac:dyDescent="0.25">
      <c r="A69" s="11" t="s">
        <v>204</v>
      </c>
      <c r="B69" s="11" t="s">
        <v>205</v>
      </c>
      <c r="C69" s="52" t="str">
        <f t="shared" si="2"/>
        <v>ссылка на товар</v>
      </c>
      <c r="D69" s="106" t="s">
        <v>206</v>
      </c>
      <c r="E69" s="11" t="s">
        <v>29</v>
      </c>
      <c r="F69" s="38">
        <v>114100.02</v>
      </c>
      <c r="G69" s="38">
        <v>114100.02</v>
      </c>
      <c r="H69" s="38">
        <v>114100.02</v>
      </c>
      <c r="I69" s="38">
        <v>114100.02</v>
      </c>
      <c r="J69" s="38">
        <v>114130</v>
      </c>
      <c r="K69" s="38">
        <v>0</v>
      </c>
      <c r="L69" s="53"/>
    </row>
    <row r="70" spans="1:12" ht="15" x14ac:dyDescent="0.25">
      <c r="A70" s="11" t="s">
        <v>207</v>
      </c>
      <c r="B70" s="11" t="s">
        <v>208</v>
      </c>
      <c r="C70" s="52" t="str">
        <f t="shared" si="2"/>
        <v>ссылка на товар</v>
      </c>
      <c r="D70" s="106" t="s">
        <v>209</v>
      </c>
      <c r="E70" s="11" t="s">
        <v>29</v>
      </c>
      <c r="F70" s="38">
        <v>154800</v>
      </c>
      <c r="G70" s="38">
        <v>154800</v>
      </c>
      <c r="H70" s="38">
        <v>154800</v>
      </c>
      <c r="I70" s="38">
        <v>154800</v>
      </c>
      <c r="J70" s="38">
        <v>154800</v>
      </c>
      <c r="K70" s="38">
        <v>0</v>
      </c>
      <c r="L70" s="53"/>
    </row>
    <row r="71" spans="1:12" ht="15" x14ac:dyDescent="0.25">
      <c r="A71" s="11" t="s">
        <v>210</v>
      </c>
      <c r="B71" s="11" t="s">
        <v>211</v>
      </c>
      <c r="C71" s="52" t="str">
        <f t="shared" si="2"/>
        <v>ссылка на товар</v>
      </c>
      <c r="D71" s="106" t="s">
        <v>212</v>
      </c>
      <c r="E71" s="11" t="s">
        <v>29</v>
      </c>
      <c r="F71" s="38">
        <v>108000</v>
      </c>
      <c r="G71" s="38">
        <v>108000</v>
      </c>
      <c r="H71" s="38">
        <v>108000</v>
      </c>
      <c r="I71" s="38">
        <v>108000</v>
      </c>
      <c r="J71" s="38">
        <v>108000</v>
      </c>
      <c r="K71" s="38">
        <v>0</v>
      </c>
      <c r="L71" s="53"/>
    </row>
    <row r="72" spans="1:12" ht="15" x14ac:dyDescent="0.25">
      <c r="A72" s="11" t="s">
        <v>213</v>
      </c>
      <c r="B72" s="11" t="s">
        <v>214</v>
      </c>
      <c r="C72" s="52" t="str">
        <f t="shared" si="2"/>
        <v>ссылка на товар</v>
      </c>
      <c r="D72" s="106" t="s">
        <v>215</v>
      </c>
      <c r="E72" s="11" t="s">
        <v>29</v>
      </c>
      <c r="F72" s="38">
        <v>109100.04</v>
      </c>
      <c r="G72" s="38">
        <v>109100.04</v>
      </c>
      <c r="H72" s="38">
        <v>109100.04</v>
      </c>
      <c r="I72" s="38">
        <v>109100.04</v>
      </c>
      <c r="J72" s="38">
        <v>109110</v>
      </c>
      <c r="K72" s="38">
        <v>0</v>
      </c>
      <c r="L72" s="53"/>
    </row>
    <row r="73" spans="1:12" ht="15" x14ac:dyDescent="0.25">
      <c r="A73" s="11" t="s">
        <v>216</v>
      </c>
      <c r="B73" s="11" t="s">
        <v>217</v>
      </c>
      <c r="C73" s="52" t="str">
        <f t="shared" si="2"/>
        <v>ссылка на товар</v>
      </c>
      <c r="D73" s="106" t="s">
        <v>218</v>
      </c>
      <c r="E73" s="11" t="s">
        <v>29</v>
      </c>
      <c r="F73" s="38">
        <v>129500.04</v>
      </c>
      <c r="G73" s="38">
        <v>129500.04</v>
      </c>
      <c r="H73" s="38">
        <v>129500.04</v>
      </c>
      <c r="I73" s="38">
        <v>129500.04</v>
      </c>
      <c r="J73" s="38">
        <v>129540</v>
      </c>
      <c r="K73" s="38">
        <v>0</v>
      </c>
      <c r="L73" s="53"/>
    </row>
    <row r="74" spans="1:12" ht="15" x14ac:dyDescent="0.25">
      <c r="A74" s="11" t="s">
        <v>219</v>
      </c>
      <c r="B74" s="11" t="s">
        <v>220</v>
      </c>
      <c r="C74" s="52" t="str">
        <f t="shared" si="2"/>
        <v>ссылка на товар</v>
      </c>
      <c r="D74" s="106" t="s">
        <v>221</v>
      </c>
      <c r="E74" s="11" t="s">
        <v>29</v>
      </c>
      <c r="F74" s="38">
        <v>144400.01999999999</v>
      </c>
      <c r="G74" s="38">
        <v>144400.01999999999</v>
      </c>
      <c r="H74" s="38">
        <v>144400.01999999999</v>
      </c>
      <c r="I74" s="38">
        <v>144400.01999999999</v>
      </c>
      <c r="J74" s="38">
        <v>144430</v>
      </c>
      <c r="K74" s="38">
        <v>0</v>
      </c>
      <c r="L74" s="53"/>
    </row>
    <row r="75" spans="1:12" ht="15" x14ac:dyDescent="0.25">
      <c r="A75" s="11" t="s">
        <v>222</v>
      </c>
      <c r="B75" s="11" t="s">
        <v>223</v>
      </c>
      <c r="C75" s="52" t="str">
        <f t="shared" si="2"/>
        <v>ссылка на товар</v>
      </c>
      <c r="D75" s="106" t="s">
        <v>224</v>
      </c>
      <c r="E75" s="11" t="s">
        <v>29</v>
      </c>
      <c r="F75" s="38">
        <v>412100.04</v>
      </c>
      <c r="G75" s="38">
        <v>412100.04</v>
      </c>
      <c r="H75" s="38">
        <v>412100.04</v>
      </c>
      <c r="I75" s="38">
        <v>412100.04</v>
      </c>
      <c r="J75" s="38">
        <v>412120</v>
      </c>
      <c r="K75" s="38">
        <v>0</v>
      </c>
      <c r="L75" s="53"/>
    </row>
    <row r="76" spans="1:12" ht="15" x14ac:dyDescent="0.25">
      <c r="A76" s="11" t="s">
        <v>225</v>
      </c>
      <c r="B76" s="11" t="s">
        <v>226</v>
      </c>
      <c r="C76" s="52" t="str">
        <f t="shared" si="2"/>
        <v>ссылка на товар</v>
      </c>
      <c r="D76" s="106" t="s">
        <v>227</v>
      </c>
      <c r="E76" s="11" t="s">
        <v>29</v>
      </c>
      <c r="F76" s="38">
        <v>639300</v>
      </c>
      <c r="G76" s="38">
        <v>639300</v>
      </c>
      <c r="H76" s="38">
        <v>639300</v>
      </c>
      <c r="I76" s="38">
        <v>639300</v>
      </c>
      <c r="J76" s="38">
        <v>639340</v>
      </c>
      <c r="K76" s="38">
        <v>0</v>
      </c>
      <c r="L76" s="53"/>
    </row>
    <row r="77" spans="1:12" ht="15" x14ac:dyDescent="0.25">
      <c r="A77" s="11" t="s">
        <v>228</v>
      </c>
      <c r="B77" s="11" t="s">
        <v>229</v>
      </c>
      <c r="C77" s="52" t="str">
        <f t="shared" si="2"/>
        <v>ссылка на товар</v>
      </c>
      <c r="D77" s="106" t="s">
        <v>230</v>
      </c>
      <c r="E77" s="11" t="s">
        <v>29</v>
      </c>
      <c r="F77" s="38">
        <v>618200.04</v>
      </c>
      <c r="G77" s="38">
        <v>618200.04</v>
      </c>
      <c r="H77" s="38">
        <v>618200.04</v>
      </c>
      <c r="I77" s="38">
        <v>618200.04</v>
      </c>
      <c r="J77" s="38">
        <v>618230</v>
      </c>
      <c r="K77" s="38">
        <v>0</v>
      </c>
      <c r="L77" s="53"/>
    </row>
    <row r="78" spans="1:12" ht="15" x14ac:dyDescent="0.25">
      <c r="A78" s="11" t="s">
        <v>231</v>
      </c>
      <c r="B78" s="11" t="s">
        <v>232</v>
      </c>
      <c r="C78" s="52" t="str">
        <f t="shared" si="2"/>
        <v>ссылка на товар</v>
      </c>
      <c r="D78" s="106" t="s">
        <v>233</v>
      </c>
      <c r="E78" s="11" t="s">
        <v>29</v>
      </c>
      <c r="F78" s="38">
        <v>81600</v>
      </c>
      <c r="G78" s="38">
        <v>81600</v>
      </c>
      <c r="H78" s="38">
        <v>81600</v>
      </c>
      <c r="I78" s="38">
        <v>81600</v>
      </c>
      <c r="J78" s="38">
        <v>81600</v>
      </c>
      <c r="K78" s="38">
        <v>0</v>
      </c>
      <c r="L78" s="53"/>
    </row>
    <row r="79" spans="1:12" ht="30" x14ac:dyDescent="0.25">
      <c r="A79" s="11" t="s">
        <v>234</v>
      </c>
      <c r="B79" s="11" t="s">
        <v>235</v>
      </c>
      <c r="C79" s="52" t="str">
        <f t="shared" si="2"/>
        <v>ссылка на товар</v>
      </c>
      <c r="D79" s="106" t="s">
        <v>236</v>
      </c>
      <c r="E79" s="11" t="s">
        <v>29</v>
      </c>
      <c r="F79" s="38">
        <v>102000</v>
      </c>
      <c r="G79" s="38">
        <v>102000</v>
      </c>
      <c r="H79" s="38">
        <v>102000</v>
      </c>
      <c r="I79" s="38">
        <v>102000</v>
      </c>
      <c r="J79" s="38">
        <v>102000</v>
      </c>
      <c r="K79" s="38">
        <v>0</v>
      </c>
      <c r="L79" s="53"/>
    </row>
    <row r="80" spans="1:12" ht="30" x14ac:dyDescent="0.25">
      <c r="A80" s="11" t="s">
        <v>237</v>
      </c>
      <c r="B80" s="11" t="s">
        <v>238</v>
      </c>
      <c r="C80" s="52" t="str">
        <f t="shared" si="2"/>
        <v>ссылка на товар</v>
      </c>
      <c r="D80" s="106" t="s">
        <v>239</v>
      </c>
      <c r="E80" s="11" t="s">
        <v>29</v>
      </c>
      <c r="F80" s="38">
        <v>135100.01999999999</v>
      </c>
      <c r="G80" s="38">
        <v>135100.01999999999</v>
      </c>
      <c r="H80" s="38">
        <v>135100.01999999999</v>
      </c>
      <c r="I80" s="38">
        <v>135100.01999999999</v>
      </c>
      <c r="J80" s="38">
        <v>135140</v>
      </c>
      <c r="K80" s="38">
        <v>0</v>
      </c>
      <c r="L80" s="53"/>
    </row>
    <row r="81" spans="1:12" ht="15" x14ac:dyDescent="0.25">
      <c r="A81" s="11" t="s">
        <v>240</v>
      </c>
      <c r="B81" s="11" t="s">
        <v>241</v>
      </c>
      <c r="C81" s="52" t="str">
        <f t="shared" si="2"/>
        <v>ссылка на товар</v>
      </c>
      <c r="D81" s="106" t="s">
        <v>242</v>
      </c>
      <c r="E81" s="11" t="s">
        <v>29</v>
      </c>
      <c r="F81" s="38">
        <v>51500.04</v>
      </c>
      <c r="G81" s="38">
        <v>51500.04</v>
      </c>
      <c r="H81" s="38">
        <v>51500.04</v>
      </c>
      <c r="I81" s="38">
        <v>51500.04</v>
      </c>
      <c r="J81" s="38">
        <v>51510</v>
      </c>
      <c r="K81" s="38">
        <v>0</v>
      </c>
      <c r="L81" s="53"/>
    </row>
    <row r="82" spans="1:12" ht="15" x14ac:dyDescent="0.25">
      <c r="A82" s="11" t="s">
        <v>243</v>
      </c>
      <c r="B82" s="11" t="s">
        <v>244</v>
      </c>
      <c r="C82" s="52" t="str">
        <f t="shared" si="2"/>
        <v>ссылка на товар</v>
      </c>
      <c r="D82" s="106" t="s">
        <v>245</v>
      </c>
      <c r="E82" s="11" t="s">
        <v>29</v>
      </c>
      <c r="F82" s="38">
        <v>372400.02</v>
      </c>
      <c r="G82" s="38">
        <v>372400.02</v>
      </c>
      <c r="H82" s="38">
        <v>372400.02</v>
      </c>
      <c r="I82" s="38">
        <v>372400.02</v>
      </c>
      <c r="J82" s="38">
        <v>372410</v>
      </c>
      <c r="K82" s="38">
        <v>0</v>
      </c>
      <c r="L82" s="53"/>
    </row>
    <row r="83" spans="1:12" ht="15" x14ac:dyDescent="0.25">
      <c r="A83" s="11" t="s">
        <v>246</v>
      </c>
      <c r="B83" s="11" t="s">
        <v>247</v>
      </c>
      <c r="C83" s="52" t="str">
        <f t="shared" si="2"/>
        <v>ссылка на товар</v>
      </c>
      <c r="D83" s="106" t="s">
        <v>248</v>
      </c>
      <c r="E83" s="11" t="s">
        <v>29</v>
      </c>
      <c r="F83" s="38">
        <v>532100.04</v>
      </c>
      <c r="G83" s="38">
        <v>532100.04</v>
      </c>
      <c r="H83" s="38">
        <v>532100.04</v>
      </c>
      <c r="I83" s="38">
        <v>532100.04</v>
      </c>
      <c r="J83" s="38">
        <v>532130</v>
      </c>
      <c r="K83" s="38">
        <v>0</v>
      </c>
      <c r="L83" s="53"/>
    </row>
    <row r="84" spans="1:12" ht="15" x14ac:dyDescent="0.25">
      <c r="A84" s="11" t="s">
        <v>249</v>
      </c>
      <c r="B84" s="11" t="s">
        <v>250</v>
      </c>
      <c r="C84" s="52" t="str">
        <f t="shared" si="2"/>
        <v>ссылка на товар</v>
      </c>
      <c r="D84" s="106" t="s">
        <v>251</v>
      </c>
      <c r="E84" s="11" t="s">
        <v>29</v>
      </c>
      <c r="F84" s="38">
        <v>2348400</v>
      </c>
      <c r="G84" s="38">
        <v>2348400</v>
      </c>
      <c r="H84" s="38">
        <v>2348400</v>
      </c>
      <c r="I84" s="38">
        <v>2348400</v>
      </c>
      <c r="J84" s="38">
        <v>2348400</v>
      </c>
      <c r="K84" s="38">
        <v>0</v>
      </c>
      <c r="L84" s="53"/>
    </row>
    <row r="85" spans="1:12" ht="15" x14ac:dyDescent="0.25">
      <c r="A85" s="11" t="s">
        <v>252</v>
      </c>
      <c r="B85" s="11" t="s">
        <v>253</v>
      </c>
      <c r="C85" s="52" t="str">
        <f t="shared" si="2"/>
        <v>ссылка на товар</v>
      </c>
      <c r="D85" s="106" t="s">
        <v>254</v>
      </c>
      <c r="E85" s="11" t="s">
        <v>29</v>
      </c>
      <c r="F85" s="38">
        <v>171199.98</v>
      </c>
      <c r="G85" s="38">
        <v>171199.98</v>
      </c>
      <c r="H85" s="38">
        <v>171199.98</v>
      </c>
      <c r="I85" s="38">
        <v>171199.98</v>
      </c>
      <c r="J85" s="38">
        <v>171200</v>
      </c>
      <c r="K85" s="38">
        <v>0</v>
      </c>
      <c r="L85" s="53"/>
    </row>
  </sheetData>
  <sortState ref="A10:L2445">
    <sortCondition ref="D10:D2445"/>
  </sortState>
  <mergeCells count="7">
    <mergeCell ref="A2:C7"/>
    <mergeCell ref="J5:L5"/>
    <mergeCell ref="D2:H7"/>
    <mergeCell ref="J2:L2"/>
    <mergeCell ref="J3:L3"/>
    <mergeCell ref="J4:L4"/>
    <mergeCell ref="I6:L7"/>
  </mergeCells>
  <hyperlinks>
    <hyperlink ref="J4" r:id="rId1" display="www.autoopt.ru"/>
    <hyperlink ref="J5" r:id="rId2" display="zakaz@autoopt.ru"/>
    <hyperlink ref="J5:L5" r:id="rId3" display="mailto:zakaz@autoopt.ru?subject=Заказ%20инструмента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0"/>
  <sheetViews>
    <sheetView view="pageBreakPreview" zoomScaleNormal="100" zoomScaleSheetLayoutView="100" workbookViewId="0">
      <pane ySplit="9" topLeftCell="A10" activePane="bottomLeft" state="frozen"/>
      <selection pane="bottomLeft" activeCell="D2" sqref="D2:H7"/>
    </sheetView>
  </sheetViews>
  <sheetFormatPr defaultColWidth="9.140625" defaultRowHeight="12.75" x14ac:dyDescent="0.25"/>
  <cols>
    <col min="1" max="1" width="10" style="7" customWidth="1"/>
    <col min="2" max="3" width="17.28515625" style="1" customWidth="1"/>
    <col min="4" max="4" width="73" style="1" customWidth="1"/>
    <col min="5" max="5" width="16.140625" style="16" customWidth="1"/>
    <col min="6" max="6" width="12" style="8" customWidth="1"/>
    <col min="7" max="7" width="12" style="9" customWidth="1"/>
    <col min="8" max="10" width="12" style="2" customWidth="1"/>
    <col min="11" max="11" width="10.140625" style="20" customWidth="1"/>
    <col min="12" max="12" width="10.140625" style="2" customWidth="1"/>
    <col min="13" max="16384" width="9.140625" style="2"/>
  </cols>
  <sheetData>
    <row r="1" spans="1:12" ht="13.5" thickBot="1" x14ac:dyDescent="0.3">
      <c r="A1" s="31"/>
      <c r="B1" s="15"/>
      <c r="C1" s="15"/>
      <c r="D1" s="15"/>
      <c r="E1" s="22"/>
      <c r="F1" s="23"/>
      <c r="G1" s="12"/>
      <c r="H1" s="13"/>
      <c r="I1" s="13"/>
      <c r="J1" s="13"/>
      <c r="K1" s="32"/>
      <c r="L1" s="13"/>
    </row>
    <row r="2" spans="1:12" ht="56.25" customHeight="1" x14ac:dyDescent="0.25">
      <c r="A2" s="70"/>
      <c r="B2" s="71"/>
      <c r="C2" s="72"/>
      <c r="D2" s="81" t="s">
        <v>255</v>
      </c>
      <c r="E2" s="82"/>
      <c r="F2" s="82"/>
      <c r="G2" s="82"/>
      <c r="H2" s="83"/>
      <c r="I2" s="24"/>
      <c r="J2" s="84"/>
      <c r="K2" s="84"/>
      <c r="L2" s="85"/>
    </row>
    <row r="3" spans="1:12" ht="18.75" customHeight="1" x14ac:dyDescent="0.25">
      <c r="A3" s="73"/>
      <c r="B3" s="74"/>
      <c r="C3" s="75"/>
      <c r="D3" s="81"/>
      <c r="E3" s="82"/>
      <c r="F3" s="82"/>
      <c r="G3" s="82"/>
      <c r="H3" s="83"/>
      <c r="I3" s="25" t="s">
        <v>5</v>
      </c>
      <c r="J3" s="86" t="str">
        <f>'Товарные группы'!B2</f>
        <v>8 (800) 700-05-95</v>
      </c>
      <c r="K3" s="86"/>
      <c r="L3" s="87"/>
    </row>
    <row r="4" spans="1:12" ht="18.75" customHeight="1" x14ac:dyDescent="0.25">
      <c r="A4" s="73"/>
      <c r="B4" s="74"/>
      <c r="C4" s="75"/>
      <c r="D4" s="81"/>
      <c r="E4" s="82"/>
      <c r="F4" s="82"/>
      <c r="G4" s="82"/>
      <c r="H4" s="83"/>
      <c r="I4" s="26" t="s">
        <v>3</v>
      </c>
      <c r="J4" s="79" t="str">
        <f>'Товарные группы'!B3</f>
        <v>www.autoopt.ru</v>
      </c>
      <c r="K4" s="79"/>
      <c r="L4" s="80"/>
    </row>
    <row r="5" spans="1:12" ht="18.75" customHeight="1" x14ac:dyDescent="0.25">
      <c r="A5" s="73"/>
      <c r="B5" s="74"/>
      <c r="C5" s="75"/>
      <c r="D5" s="81"/>
      <c r="E5" s="82"/>
      <c r="F5" s="82"/>
      <c r="G5" s="82"/>
      <c r="H5" s="83"/>
      <c r="I5" s="26" t="s">
        <v>4</v>
      </c>
      <c r="J5" s="79" t="str">
        <f>'Товарные группы'!B4</f>
        <v>zakaz@autoopt.ru</v>
      </c>
      <c r="K5" s="79"/>
      <c r="L5" s="80"/>
    </row>
    <row r="6" spans="1:12" ht="18.75" customHeight="1" x14ac:dyDescent="0.25">
      <c r="A6" s="73"/>
      <c r="B6" s="74"/>
      <c r="C6" s="75"/>
      <c r="D6" s="81"/>
      <c r="E6" s="82"/>
      <c r="F6" s="82"/>
      <c r="G6" s="82"/>
      <c r="H6" s="83"/>
      <c r="I6" s="88" t="s">
        <v>17</v>
      </c>
      <c r="J6" s="89"/>
      <c r="K6" s="89"/>
      <c r="L6" s="90"/>
    </row>
    <row r="7" spans="1:12" ht="37.5" customHeight="1" thickBot="1" x14ac:dyDescent="0.3">
      <c r="A7" s="76"/>
      <c r="B7" s="77"/>
      <c r="C7" s="78"/>
      <c r="D7" s="81"/>
      <c r="E7" s="82"/>
      <c r="F7" s="82"/>
      <c r="G7" s="82"/>
      <c r="H7" s="83"/>
      <c r="I7" s="91"/>
      <c r="J7" s="92"/>
      <c r="K7" s="92"/>
      <c r="L7" s="93"/>
    </row>
    <row r="8" spans="1:12" ht="7.5" customHeight="1" x14ac:dyDescent="0.25">
      <c r="A8" s="14"/>
      <c r="B8" s="14"/>
      <c r="C8" s="14"/>
      <c r="D8" s="17"/>
      <c r="E8" s="17"/>
      <c r="F8" s="17"/>
      <c r="G8" s="12"/>
      <c r="H8" s="13"/>
      <c r="I8" s="13"/>
      <c r="J8" s="14"/>
      <c r="K8" s="18"/>
      <c r="L8" s="14"/>
    </row>
    <row r="9" spans="1:12" s="6" customFormat="1" ht="25.5" x14ac:dyDescent="0.25">
      <c r="A9" s="3" t="s">
        <v>0</v>
      </c>
      <c r="B9" s="3" t="s">
        <v>15</v>
      </c>
      <c r="C9" s="3" t="s">
        <v>16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19" t="s">
        <v>9</v>
      </c>
      <c r="L9" s="5" t="s">
        <v>6</v>
      </c>
    </row>
    <row r="10" spans="1:12" ht="30" x14ac:dyDescent="0.25">
      <c r="A10" s="11" t="s">
        <v>261</v>
      </c>
      <c r="B10" s="11" t="s">
        <v>262</v>
      </c>
      <c r="C10" s="52" t="str">
        <f t="shared" ref="C10:C15" si="0">HYPERLINK("https://www.autoopt.ru/catalog/"&amp;A10&amp;"-","ссылка на товар")</f>
        <v>ссылка на товар</v>
      </c>
      <c r="D10" s="106" t="s">
        <v>263</v>
      </c>
      <c r="E10" s="11" t="s">
        <v>29</v>
      </c>
      <c r="F10" s="38">
        <v>16687.2</v>
      </c>
      <c r="G10" s="38">
        <v>17227.8</v>
      </c>
      <c r="H10" s="38">
        <v>17430</v>
      </c>
      <c r="I10" s="38">
        <v>17430</v>
      </c>
      <c r="J10" s="38">
        <v>16890</v>
      </c>
      <c r="K10" s="38">
        <v>21</v>
      </c>
      <c r="L10" s="53"/>
    </row>
    <row r="11" spans="1:12" ht="15" x14ac:dyDescent="0.25">
      <c r="A11" s="11" t="s">
        <v>264</v>
      </c>
      <c r="B11" s="11" t="s">
        <v>265</v>
      </c>
      <c r="C11" s="52" t="str">
        <f t="shared" si="0"/>
        <v>ссылка на товар</v>
      </c>
      <c r="D11" s="106" t="s">
        <v>266</v>
      </c>
      <c r="E11" s="11" t="s">
        <v>29</v>
      </c>
      <c r="F11" s="38">
        <v>9914.4</v>
      </c>
      <c r="G11" s="38">
        <v>10312.200000000001</v>
      </c>
      <c r="H11" s="38">
        <v>10510.02</v>
      </c>
      <c r="I11" s="38">
        <v>10510.02</v>
      </c>
      <c r="J11" s="38">
        <v>12000</v>
      </c>
      <c r="K11" s="38">
        <v>0</v>
      </c>
      <c r="L11" s="53"/>
    </row>
    <row r="12" spans="1:12" ht="15" x14ac:dyDescent="0.25">
      <c r="A12" s="11" t="s">
        <v>267</v>
      </c>
      <c r="B12" s="11" t="s">
        <v>268</v>
      </c>
      <c r="C12" s="52" t="str">
        <f t="shared" si="0"/>
        <v>ссылка на товар</v>
      </c>
      <c r="D12" s="106" t="s">
        <v>269</v>
      </c>
      <c r="E12" s="11" t="s">
        <v>29</v>
      </c>
      <c r="F12" s="38">
        <v>35088</v>
      </c>
      <c r="G12" s="38">
        <v>35904</v>
      </c>
      <c r="H12" s="38">
        <v>36099.96</v>
      </c>
      <c r="I12" s="38">
        <v>36099.96</v>
      </c>
      <c r="J12" s="38">
        <v>34330</v>
      </c>
      <c r="K12" s="38">
        <v>0</v>
      </c>
      <c r="L12" s="53"/>
    </row>
    <row r="13" spans="1:12" ht="15" x14ac:dyDescent="0.25">
      <c r="A13" s="11" t="s">
        <v>270</v>
      </c>
      <c r="B13" s="11" t="s">
        <v>271</v>
      </c>
      <c r="C13" s="52" t="str">
        <f t="shared" si="0"/>
        <v>ссылка на товар</v>
      </c>
      <c r="D13" s="106" t="s">
        <v>272</v>
      </c>
      <c r="E13" s="11" t="s">
        <v>29</v>
      </c>
      <c r="F13" s="38">
        <v>4284</v>
      </c>
      <c r="G13" s="38">
        <v>4523.7</v>
      </c>
      <c r="H13" s="38">
        <v>4644.0600000000004</v>
      </c>
      <c r="I13" s="38">
        <v>4670.04</v>
      </c>
      <c r="J13" s="38">
        <v>5270</v>
      </c>
      <c r="K13" s="38">
        <v>0</v>
      </c>
      <c r="L13" s="53"/>
    </row>
    <row r="14" spans="1:12" ht="15" x14ac:dyDescent="0.25">
      <c r="A14" s="11" t="s">
        <v>273</v>
      </c>
      <c r="B14" s="11" t="s">
        <v>274</v>
      </c>
      <c r="C14" s="52" t="str">
        <f t="shared" si="0"/>
        <v>ссылка на товар</v>
      </c>
      <c r="D14" s="106" t="s">
        <v>275</v>
      </c>
      <c r="E14" s="11" t="s">
        <v>29</v>
      </c>
      <c r="F14" s="38">
        <v>693.6</v>
      </c>
      <c r="G14" s="38">
        <v>736.44</v>
      </c>
      <c r="H14" s="38">
        <v>760.92</v>
      </c>
      <c r="I14" s="38">
        <v>770.04</v>
      </c>
      <c r="J14" s="38">
        <v>880</v>
      </c>
      <c r="K14" s="38">
        <v>0</v>
      </c>
      <c r="L14" s="53"/>
    </row>
    <row r="15" spans="1:12" ht="15" x14ac:dyDescent="0.25">
      <c r="A15" s="11" t="s">
        <v>276</v>
      </c>
      <c r="B15" s="11" t="s">
        <v>277</v>
      </c>
      <c r="C15" s="52" t="str">
        <f t="shared" si="0"/>
        <v>ссылка на товар</v>
      </c>
      <c r="D15" s="106" t="s">
        <v>278</v>
      </c>
      <c r="E15" s="11" t="s">
        <v>29</v>
      </c>
      <c r="F15" s="38">
        <v>2025.72</v>
      </c>
      <c r="G15" s="38">
        <v>2146.08</v>
      </c>
      <c r="H15" s="38">
        <v>2210.34</v>
      </c>
      <c r="I15" s="38">
        <v>2229</v>
      </c>
      <c r="J15" s="38">
        <v>2540</v>
      </c>
      <c r="K15" s="38">
        <v>0</v>
      </c>
      <c r="L15" s="53"/>
    </row>
    <row r="16" spans="1:12" ht="15" x14ac:dyDescent="0.25">
      <c r="A16" s="11" t="s">
        <v>279</v>
      </c>
      <c r="B16" s="11" t="s">
        <v>280</v>
      </c>
      <c r="C16" s="52" t="str">
        <f>HYPERLINK("https://www.autoopt.ru/catalog/"&amp;'САЛЬСК запчасти'!A97&amp;"-","ссылка на товар")</f>
        <v>ссылка на товар</v>
      </c>
      <c r="D16" s="106" t="s">
        <v>281</v>
      </c>
      <c r="E16" s="11" t="s">
        <v>29</v>
      </c>
      <c r="F16" s="38">
        <v>46099.98</v>
      </c>
      <c r="G16" s="38">
        <v>46099.98</v>
      </c>
      <c r="H16" s="38">
        <v>46099.98</v>
      </c>
      <c r="I16" s="38">
        <v>46099.98</v>
      </c>
      <c r="J16" s="38">
        <v>46100</v>
      </c>
      <c r="K16" s="38"/>
      <c r="L16" s="53"/>
    </row>
    <row r="17" spans="1:12" ht="15" x14ac:dyDescent="0.25">
      <c r="A17" s="11" t="s">
        <v>282</v>
      </c>
      <c r="B17" s="11" t="s">
        <v>283</v>
      </c>
      <c r="C17" s="52" t="str">
        <f t="shared" ref="C17:C50" si="1">HYPERLINK("https://www.autoopt.ru/catalog/"&amp;A17&amp;"-","ссылка на товар")</f>
        <v>ссылка на товар</v>
      </c>
      <c r="D17" s="106" t="s">
        <v>284</v>
      </c>
      <c r="E17" s="11" t="s">
        <v>29</v>
      </c>
      <c r="F17" s="38">
        <v>32844</v>
      </c>
      <c r="G17" s="38">
        <v>33660</v>
      </c>
      <c r="H17" s="38">
        <v>33800.04</v>
      </c>
      <c r="I17" s="38">
        <v>33800.04</v>
      </c>
      <c r="J17" s="38">
        <v>36440</v>
      </c>
      <c r="K17" s="38">
        <v>0</v>
      </c>
      <c r="L17" s="53"/>
    </row>
    <row r="18" spans="1:12" ht="15" x14ac:dyDescent="0.25">
      <c r="A18" s="11" t="s">
        <v>285</v>
      </c>
      <c r="B18" s="11" t="s">
        <v>286</v>
      </c>
      <c r="C18" s="52" t="str">
        <f t="shared" si="1"/>
        <v>ссылка на товар</v>
      </c>
      <c r="D18" s="106" t="s">
        <v>287</v>
      </c>
      <c r="E18" s="11" t="s">
        <v>29</v>
      </c>
      <c r="F18" s="38">
        <v>11373</v>
      </c>
      <c r="G18" s="38">
        <v>11750.4</v>
      </c>
      <c r="H18" s="38">
        <v>11880</v>
      </c>
      <c r="I18" s="38">
        <v>11880</v>
      </c>
      <c r="J18" s="38">
        <v>13890</v>
      </c>
      <c r="K18" s="38">
        <v>0</v>
      </c>
      <c r="L18" s="53"/>
    </row>
    <row r="19" spans="1:12" ht="15" x14ac:dyDescent="0.25">
      <c r="A19" s="11" t="s">
        <v>288</v>
      </c>
      <c r="B19" s="11" t="s">
        <v>289</v>
      </c>
      <c r="C19" s="52" t="str">
        <f t="shared" si="1"/>
        <v>ссылка на товар</v>
      </c>
      <c r="D19" s="106" t="s">
        <v>290</v>
      </c>
      <c r="E19" s="11" t="s">
        <v>29</v>
      </c>
      <c r="F19" s="38">
        <v>10730.4</v>
      </c>
      <c r="G19" s="38">
        <v>10730.4</v>
      </c>
      <c r="H19" s="38">
        <v>11087.4</v>
      </c>
      <c r="I19" s="38">
        <v>11480.04</v>
      </c>
      <c r="J19" s="38">
        <v>12760</v>
      </c>
      <c r="K19" s="38">
        <v>0</v>
      </c>
      <c r="L19" s="53"/>
    </row>
    <row r="20" spans="1:12" ht="15" x14ac:dyDescent="0.25">
      <c r="A20" s="11" t="s">
        <v>291</v>
      </c>
      <c r="B20" s="11" t="s">
        <v>292</v>
      </c>
      <c r="C20" s="52" t="str">
        <f t="shared" si="1"/>
        <v>ссылка на товар</v>
      </c>
      <c r="D20" s="106" t="s">
        <v>293</v>
      </c>
      <c r="E20" s="11" t="s">
        <v>29</v>
      </c>
      <c r="F20" s="38">
        <v>32538</v>
      </c>
      <c r="G20" s="38">
        <v>33252</v>
      </c>
      <c r="H20" s="38">
        <v>33400.019999999997</v>
      </c>
      <c r="I20" s="38">
        <v>33400.019999999997</v>
      </c>
      <c r="J20" s="38">
        <v>36060</v>
      </c>
      <c r="K20" s="38">
        <v>0</v>
      </c>
      <c r="L20" s="53"/>
    </row>
    <row r="21" spans="1:12" ht="15" x14ac:dyDescent="0.25">
      <c r="A21" s="11" t="s">
        <v>294</v>
      </c>
      <c r="B21" s="11" t="s">
        <v>295</v>
      </c>
      <c r="C21" s="52" t="str">
        <f t="shared" si="1"/>
        <v>ссылка на товар</v>
      </c>
      <c r="D21" s="106" t="s">
        <v>296</v>
      </c>
      <c r="E21" s="11" t="s">
        <v>29</v>
      </c>
      <c r="F21" s="38">
        <v>2955.96</v>
      </c>
      <c r="G21" s="38">
        <v>3143.64</v>
      </c>
      <c r="H21" s="38">
        <v>3260.94</v>
      </c>
      <c r="I21" s="38">
        <v>3346.98</v>
      </c>
      <c r="J21" s="38">
        <v>2625</v>
      </c>
      <c r="K21" s="38">
        <v>0</v>
      </c>
      <c r="L21" s="53"/>
    </row>
    <row r="22" spans="1:12" ht="15" x14ac:dyDescent="0.25">
      <c r="A22" s="11" t="s">
        <v>297</v>
      </c>
      <c r="B22" s="11" t="s">
        <v>298</v>
      </c>
      <c r="C22" s="52" t="str">
        <f t="shared" si="1"/>
        <v>ссылка на товар</v>
      </c>
      <c r="D22" s="106" t="s">
        <v>299</v>
      </c>
      <c r="E22" s="11" t="s">
        <v>29</v>
      </c>
      <c r="F22" s="38">
        <v>8527.2000000000007</v>
      </c>
      <c r="G22" s="38">
        <v>8874</v>
      </c>
      <c r="H22" s="38">
        <v>9040.02</v>
      </c>
      <c r="I22" s="38">
        <v>9040.02</v>
      </c>
      <c r="J22" s="38">
        <v>10330</v>
      </c>
      <c r="K22" s="38">
        <v>0</v>
      </c>
      <c r="L22" s="53"/>
    </row>
    <row r="23" spans="1:12" ht="15" x14ac:dyDescent="0.25">
      <c r="A23" s="11" t="s">
        <v>300</v>
      </c>
      <c r="B23" s="11" t="s">
        <v>301</v>
      </c>
      <c r="C23" s="52" t="str">
        <f t="shared" si="1"/>
        <v>ссылка на товар</v>
      </c>
      <c r="D23" s="106" t="s">
        <v>302</v>
      </c>
      <c r="E23" s="11" t="s">
        <v>29</v>
      </c>
      <c r="F23" s="38">
        <v>5362.14</v>
      </c>
      <c r="G23" s="38">
        <v>5362.14</v>
      </c>
      <c r="H23" s="38">
        <v>6590.22</v>
      </c>
      <c r="I23" s="38">
        <v>7966.02</v>
      </c>
      <c r="J23" s="38">
        <v>9320</v>
      </c>
      <c r="K23" s="38">
        <v>0</v>
      </c>
      <c r="L23" s="53"/>
    </row>
    <row r="24" spans="1:12" ht="15" x14ac:dyDescent="0.25">
      <c r="A24" s="11" t="s">
        <v>303</v>
      </c>
      <c r="B24" s="11" t="s">
        <v>304</v>
      </c>
      <c r="C24" s="52" t="str">
        <f t="shared" si="1"/>
        <v>ссылка на товар</v>
      </c>
      <c r="D24" s="106" t="s">
        <v>305</v>
      </c>
      <c r="E24" s="11" t="s">
        <v>29</v>
      </c>
      <c r="F24" s="38">
        <v>960.84</v>
      </c>
      <c r="G24" s="38">
        <v>1021.02</v>
      </c>
      <c r="H24" s="38">
        <v>1054.68</v>
      </c>
      <c r="I24" s="38">
        <v>1067.04</v>
      </c>
      <c r="J24" s="38">
        <v>1220</v>
      </c>
      <c r="K24" s="38">
        <v>0</v>
      </c>
      <c r="L24" s="53"/>
    </row>
    <row r="25" spans="1:12" ht="15" x14ac:dyDescent="0.25">
      <c r="A25" s="11" t="s">
        <v>306</v>
      </c>
      <c r="B25" s="11" t="s">
        <v>307</v>
      </c>
      <c r="C25" s="52" t="str">
        <f t="shared" si="1"/>
        <v>ссылка на товар</v>
      </c>
      <c r="D25" s="106" t="s">
        <v>308</v>
      </c>
      <c r="E25" s="11" t="s">
        <v>29</v>
      </c>
      <c r="F25" s="38">
        <v>1115.8800000000001</v>
      </c>
      <c r="G25" s="38">
        <v>1186.26</v>
      </c>
      <c r="H25" s="38">
        <v>1225.02</v>
      </c>
      <c r="I25" s="38">
        <v>1240.02</v>
      </c>
      <c r="J25" s="38">
        <v>1380</v>
      </c>
      <c r="K25" s="38">
        <v>0</v>
      </c>
      <c r="L25" s="53"/>
    </row>
    <row r="26" spans="1:12" ht="15" x14ac:dyDescent="0.25">
      <c r="A26" s="11" t="s">
        <v>309</v>
      </c>
      <c r="B26" s="11" t="s">
        <v>310</v>
      </c>
      <c r="C26" s="52" t="str">
        <f t="shared" si="1"/>
        <v>ссылка на товар</v>
      </c>
      <c r="D26" s="106" t="s">
        <v>308</v>
      </c>
      <c r="E26" s="11" t="s">
        <v>29</v>
      </c>
      <c r="F26" s="38">
        <v>1015.92</v>
      </c>
      <c r="G26" s="38">
        <v>1079.1600000000001</v>
      </c>
      <c r="H26" s="38">
        <v>1114.8599999999999</v>
      </c>
      <c r="I26" s="38">
        <v>1128</v>
      </c>
      <c r="J26" s="38">
        <v>1260</v>
      </c>
      <c r="K26" s="38">
        <v>0</v>
      </c>
      <c r="L26" s="53"/>
    </row>
    <row r="27" spans="1:12" ht="15" x14ac:dyDescent="0.25">
      <c r="A27" s="11" t="s">
        <v>311</v>
      </c>
      <c r="B27" s="11" t="s">
        <v>312</v>
      </c>
      <c r="C27" s="52" t="str">
        <f t="shared" si="1"/>
        <v>ссылка на товар</v>
      </c>
      <c r="D27" s="106" t="s">
        <v>313</v>
      </c>
      <c r="E27" s="11" t="s">
        <v>29</v>
      </c>
      <c r="F27" s="38">
        <v>171.78</v>
      </c>
      <c r="G27" s="38">
        <v>183</v>
      </c>
      <c r="H27" s="38">
        <v>189.66</v>
      </c>
      <c r="I27" s="38">
        <v>192.42</v>
      </c>
      <c r="J27" s="38">
        <v>220</v>
      </c>
      <c r="K27" s="38">
        <v>0</v>
      </c>
      <c r="L27" s="53"/>
    </row>
    <row r="28" spans="1:12" ht="15" x14ac:dyDescent="0.25">
      <c r="A28" s="11" t="s">
        <v>314</v>
      </c>
      <c r="B28" s="11" t="s">
        <v>315</v>
      </c>
      <c r="C28" s="52" t="str">
        <f t="shared" si="1"/>
        <v>ссылка на товар</v>
      </c>
      <c r="D28" s="106" t="s">
        <v>313</v>
      </c>
      <c r="E28" s="11" t="s">
        <v>29</v>
      </c>
      <c r="F28" s="38">
        <v>273.36</v>
      </c>
      <c r="G28" s="38">
        <v>291.72000000000003</v>
      </c>
      <c r="H28" s="38">
        <v>301.92</v>
      </c>
      <c r="I28" s="38">
        <v>306</v>
      </c>
      <c r="J28" s="38">
        <v>360</v>
      </c>
      <c r="K28" s="38">
        <v>0</v>
      </c>
      <c r="L28" s="53"/>
    </row>
    <row r="29" spans="1:12" ht="15" x14ac:dyDescent="0.25">
      <c r="A29" s="11" t="s">
        <v>316</v>
      </c>
      <c r="B29" s="11" t="s">
        <v>317</v>
      </c>
      <c r="C29" s="52" t="str">
        <f t="shared" si="1"/>
        <v>ссылка на товар</v>
      </c>
      <c r="D29" s="106" t="s">
        <v>318</v>
      </c>
      <c r="E29" s="11" t="s">
        <v>29</v>
      </c>
      <c r="F29" s="38">
        <v>928.2</v>
      </c>
      <c r="G29" s="38">
        <v>986.34</v>
      </c>
      <c r="H29" s="38">
        <v>1018.98</v>
      </c>
      <c r="I29" s="38">
        <v>1031.04</v>
      </c>
      <c r="J29" s="38">
        <v>1180</v>
      </c>
      <c r="K29" s="38">
        <v>0</v>
      </c>
      <c r="L29" s="53"/>
    </row>
    <row r="30" spans="1:12" ht="15" x14ac:dyDescent="0.25">
      <c r="A30" s="11" t="s">
        <v>319</v>
      </c>
      <c r="B30" s="11" t="s">
        <v>320</v>
      </c>
      <c r="C30" s="52" t="str">
        <f t="shared" si="1"/>
        <v>ссылка на товар</v>
      </c>
      <c r="D30" s="106" t="s">
        <v>318</v>
      </c>
      <c r="E30" s="11" t="s">
        <v>29</v>
      </c>
      <c r="F30" s="38">
        <v>1054.68</v>
      </c>
      <c r="G30" s="38">
        <v>1120.98</v>
      </c>
      <c r="H30" s="38">
        <v>1157.7</v>
      </c>
      <c r="I30" s="38">
        <v>1172.04</v>
      </c>
      <c r="J30" s="38">
        <v>1310</v>
      </c>
      <c r="K30" s="38">
        <v>0</v>
      </c>
      <c r="L30" s="53"/>
    </row>
    <row r="31" spans="1:12" ht="15" x14ac:dyDescent="0.25">
      <c r="A31" s="11" t="s">
        <v>321</v>
      </c>
      <c r="B31" s="11" t="s">
        <v>322</v>
      </c>
      <c r="C31" s="52" t="str">
        <f t="shared" si="1"/>
        <v>ссылка на товар</v>
      </c>
      <c r="D31" s="106" t="s">
        <v>318</v>
      </c>
      <c r="E31" s="11" t="s">
        <v>29</v>
      </c>
      <c r="F31" s="38">
        <v>928.2</v>
      </c>
      <c r="G31" s="38">
        <v>986.34</v>
      </c>
      <c r="H31" s="38">
        <v>1018.98</v>
      </c>
      <c r="I31" s="38">
        <v>1031.04</v>
      </c>
      <c r="J31" s="38">
        <v>1180</v>
      </c>
      <c r="K31" s="38">
        <v>0</v>
      </c>
      <c r="L31" s="53"/>
    </row>
    <row r="32" spans="1:12" ht="15" x14ac:dyDescent="0.25">
      <c r="A32" s="11" t="s">
        <v>323</v>
      </c>
      <c r="B32" s="11" t="s">
        <v>324</v>
      </c>
      <c r="C32" s="52" t="str">
        <f t="shared" si="1"/>
        <v>ссылка на товар</v>
      </c>
      <c r="D32" s="106" t="s">
        <v>318</v>
      </c>
      <c r="E32" s="11" t="s">
        <v>29</v>
      </c>
      <c r="F32" s="38">
        <v>942.23</v>
      </c>
      <c r="G32" s="38">
        <v>1008.31</v>
      </c>
      <c r="H32" s="38">
        <v>1045.48</v>
      </c>
      <c r="I32" s="38">
        <v>1097.4000000000001</v>
      </c>
      <c r="J32" s="38">
        <v>1220</v>
      </c>
      <c r="K32" s="38">
        <v>0</v>
      </c>
      <c r="L32" s="53"/>
    </row>
    <row r="33" spans="1:12" ht="15" x14ac:dyDescent="0.25">
      <c r="A33" s="11" t="s">
        <v>325</v>
      </c>
      <c r="B33" s="11" t="s">
        <v>326</v>
      </c>
      <c r="C33" s="52" t="str">
        <f t="shared" si="1"/>
        <v>ссылка на товар</v>
      </c>
      <c r="D33" s="106" t="s">
        <v>327</v>
      </c>
      <c r="E33" s="11" t="s">
        <v>29</v>
      </c>
      <c r="F33" s="38">
        <v>5565.12</v>
      </c>
      <c r="G33" s="38">
        <v>5834.4</v>
      </c>
      <c r="H33" s="38">
        <v>5969.04</v>
      </c>
      <c r="I33" s="38">
        <v>5983.98</v>
      </c>
      <c r="J33" s="38">
        <v>4890</v>
      </c>
      <c r="K33" s="38">
        <v>0</v>
      </c>
      <c r="L33" s="53"/>
    </row>
    <row r="34" spans="1:12" ht="15" x14ac:dyDescent="0.25">
      <c r="A34" s="11" t="s">
        <v>328</v>
      </c>
      <c r="B34" s="11" t="s">
        <v>329</v>
      </c>
      <c r="C34" s="52" t="str">
        <f t="shared" si="1"/>
        <v>ссылка на товар</v>
      </c>
      <c r="D34" s="106" t="s">
        <v>330</v>
      </c>
      <c r="E34" s="11" t="s">
        <v>29</v>
      </c>
      <c r="F34" s="38">
        <v>2708.1</v>
      </c>
      <c r="G34" s="38">
        <v>2860.08</v>
      </c>
      <c r="H34" s="38">
        <v>2935.56</v>
      </c>
      <c r="I34" s="38">
        <v>2952</v>
      </c>
      <c r="J34" s="38">
        <v>3440</v>
      </c>
      <c r="K34" s="38">
        <v>0</v>
      </c>
      <c r="L34" s="53"/>
    </row>
    <row r="35" spans="1:12" ht="15" x14ac:dyDescent="0.25">
      <c r="A35" s="11" t="s">
        <v>331</v>
      </c>
      <c r="B35" s="11" t="s">
        <v>332</v>
      </c>
      <c r="C35" s="52" t="str">
        <f t="shared" si="1"/>
        <v>ссылка на товар</v>
      </c>
      <c r="D35" s="106" t="s">
        <v>333</v>
      </c>
      <c r="E35" s="11" t="s">
        <v>29</v>
      </c>
      <c r="F35" s="38">
        <v>1390.02</v>
      </c>
      <c r="G35" s="38">
        <v>1478.04</v>
      </c>
      <c r="H35" s="38">
        <v>1533</v>
      </c>
      <c r="I35" s="38">
        <v>1605</v>
      </c>
      <c r="J35" s="38">
        <v>2340</v>
      </c>
      <c r="K35" s="38">
        <v>0</v>
      </c>
      <c r="L35" s="53"/>
    </row>
    <row r="36" spans="1:12" ht="15" x14ac:dyDescent="0.25">
      <c r="A36" s="11" t="s">
        <v>334</v>
      </c>
      <c r="B36" s="11" t="s">
        <v>335</v>
      </c>
      <c r="C36" s="52" t="str">
        <f t="shared" si="1"/>
        <v>ссылка на товар</v>
      </c>
      <c r="D36" s="106" t="s">
        <v>336</v>
      </c>
      <c r="E36" s="11" t="s">
        <v>29</v>
      </c>
      <c r="F36" s="38">
        <v>1587.12</v>
      </c>
      <c r="G36" s="38">
        <v>1680.96</v>
      </c>
      <c r="H36" s="38">
        <v>1730.94</v>
      </c>
      <c r="I36" s="38">
        <v>1747.02</v>
      </c>
      <c r="J36" s="38">
        <v>1990</v>
      </c>
      <c r="K36" s="38">
        <v>0</v>
      </c>
      <c r="L36" s="53"/>
    </row>
    <row r="37" spans="1:12" ht="15" x14ac:dyDescent="0.25">
      <c r="A37" s="11" t="s">
        <v>337</v>
      </c>
      <c r="B37" s="11" t="s">
        <v>338</v>
      </c>
      <c r="C37" s="52" t="str">
        <f t="shared" si="1"/>
        <v>ссылка на товар</v>
      </c>
      <c r="D37" s="106" t="s">
        <v>339</v>
      </c>
      <c r="E37" s="11" t="s">
        <v>29</v>
      </c>
      <c r="F37" s="38">
        <v>26622</v>
      </c>
      <c r="G37" s="38">
        <v>27336</v>
      </c>
      <c r="H37" s="38">
        <v>27400.02</v>
      </c>
      <c r="I37" s="38">
        <v>27400.02</v>
      </c>
      <c r="J37" s="38">
        <v>30670</v>
      </c>
      <c r="K37" s="38">
        <v>0</v>
      </c>
      <c r="L37" s="53"/>
    </row>
    <row r="38" spans="1:12" ht="15" x14ac:dyDescent="0.25">
      <c r="A38" s="11" t="s">
        <v>340</v>
      </c>
      <c r="B38" s="11" t="s">
        <v>341</v>
      </c>
      <c r="C38" s="52" t="str">
        <f t="shared" si="1"/>
        <v>ссылка на товар</v>
      </c>
      <c r="D38" s="106" t="s">
        <v>342</v>
      </c>
      <c r="E38" s="11" t="s">
        <v>29</v>
      </c>
      <c r="F38" s="38">
        <v>37128</v>
      </c>
      <c r="G38" s="38">
        <v>38046</v>
      </c>
      <c r="H38" s="38">
        <v>38200.019999999997</v>
      </c>
      <c r="I38" s="38">
        <v>38200.019999999997</v>
      </c>
      <c r="J38" s="38">
        <v>39740</v>
      </c>
      <c r="K38" s="38">
        <v>0</v>
      </c>
      <c r="L38" s="53"/>
    </row>
    <row r="39" spans="1:12" ht="15" x14ac:dyDescent="0.25">
      <c r="A39" s="11" t="s">
        <v>343</v>
      </c>
      <c r="B39" s="11" t="s">
        <v>344</v>
      </c>
      <c r="C39" s="52" t="str">
        <f t="shared" si="1"/>
        <v>ссылка на товар</v>
      </c>
      <c r="D39" s="106" t="s">
        <v>345</v>
      </c>
      <c r="E39" s="11" t="s">
        <v>29</v>
      </c>
      <c r="F39" s="38">
        <v>1780.92</v>
      </c>
      <c r="G39" s="38">
        <v>1885.98</v>
      </c>
      <c r="H39" s="38">
        <v>1942.08</v>
      </c>
      <c r="I39" s="38">
        <v>1960.02</v>
      </c>
      <c r="J39" s="38">
        <v>2230</v>
      </c>
      <c r="K39" s="38">
        <v>0</v>
      </c>
      <c r="L39" s="53"/>
    </row>
    <row r="40" spans="1:12" ht="15" x14ac:dyDescent="0.25">
      <c r="A40" s="11" t="s">
        <v>346</v>
      </c>
      <c r="B40" s="11" t="s">
        <v>347</v>
      </c>
      <c r="C40" s="52" t="str">
        <f t="shared" si="1"/>
        <v>ссылка на товар</v>
      </c>
      <c r="D40" s="106" t="s">
        <v>348</v>
      </c>
      <c r="E40" s="11" t="s">
        <v>29</v>
      </c>
      <c r="F40" s="38">
        <v>4679.76</v>
      </c>
      <c r="G40" s="38">
        <v>4906.2</v>
      </c>
      <c r="H40" s="38">
        <v>5019.42</v>
      </c>
      <c r="I40" s="38">
        <v>5032.0200000000004</v>
      </c>
      <c r="J40" s="38">
        <v>5800</v>
      </c>
      <c r="K40" s="38">
        <v>0</v>
      </c>
      <c r="L40" s="53"/>
    </row>
    <row r="41" spans="1:12" ht="15" x14ac:dyDescent="0.25">
      <c r="A41" s="11" t="s">
        <v>349</v>
      </c>
      <c r="B41" s="11" t="s">
        <v>350</v>
      </c>
      <c r="C41" s="52" t="str">
        <f t="shared" si="1"/>
        <v>ссылка на товар</v>
      </c>
      <c r="D41" s="106" t="s">
        <v>351</v>
      </c>
      <c r="E41" s="11" t="s">
        <v>29</v>
      </c>
      <c r="F41" s="38">
        <v>4679.76</v>
      </c>
      <c r="G41" s="38">
        <v>4906.2</v>
      </c>
      <c r="H41" s="38">
        <v>5019.42</v>
      </c>
      <c r="I41" s="38">
        <v>5032.0200000000004</v>
      </c>
      <c r="J41" s="38">
        <v>5800</v>
      </c>
      <c r="K41" s="38">
        <v>0</v>
      </c>
      <c r="L41" s="53"/>
    </row>
    <row r="42" spans="1:12" ht="15" x14ac:dyDescent="0.25">
      <c r="A42" s="11" t="s">
        <v>352</v>
      </c>
      <c r="B42" s="11" t="s">
        <v>353</v>
      </c>
      <c r="C42" s="52" t="str">
        <f t="shared" si="1"/>
        <v>ссылка на товар</v>
      </c>
      <c r="D42" s="106" t="s">
        <v>354</v>
      </c>
      <c r="E42" s="11" t="s">
        <v>29</v>
      </c>
      <c r="F42" s="38">
        <v>4037.16</v>
      </c>
      <c r="G42" s="38">
        <v>4262.58</v>
      </c>
      <c r="H42" s="38">
        <v>4375.8</v>
      </c>
      <c r="I42" s="38">
        <v>4401</v>
      </c>
      <c r="J42" s="38">
        <v>4970</v>
      </c>
      <c r="K42" s="38">
        <v>0</v>
      </c>
      <c r="L42" s="53"/>
    </row>
    <row r="43" spans="1:12" ht="15" x14ac:dyDescent="0.25">
      <c r="A43" s="11" t="s">
        <v>355</v>
      </c>
      <c r="B43" s="11" t="s">
        <v>356</v>
      </c>
      <c r="C43" s="52" t="str">
        <f t="shared" si="1"/>
        <v>ссылка на товар</v>
      </c>
      <c r="D43" s="106" t="s">
        <v>357</v>
      </c>
      <c r="E43" s="11" t="s">
        <v>29</v>
      </c>
      <c r="F43" s="38">
        <v>4037.16</v>
      </c>
      <c r="G43" s="38">
        <v>4262.58</v>
      </c>
      <c r="H43" s="38">
        <v>4375.8</v>
      </c>
      <c r="I43" s="38">
        <v>4401</v>
      </c>
      <c r="J43" s="38">
        <v>4970</v>
      </c>
      <c r="K43" s="38">
        <v>0</v>
      </c>
      <c r="L43" s="53"/>
    </row>
    <row r="44" spans="1:12" ht="15" x14ac:dyDescent="0.25">
      <c r="A44" s="11" t="s">
        <v>358</v>
      </c>
      <c r="B44" s="11" t="s">
        <v>359</v>
      </c>
      <c r="C44" s="52" t="str">
        <f t="shared" si="1"/>
        <v>ссылка на товар</v>
      </c>
      <c r="D44" s="106" t="s">
        <v>360</v>
      </c>
      <c r="E44" s="11" t="s">
        <v>29</v>
      </c>
      <c r="F44" s="38">
        <v>12219.6</v>
      </c>
      <c r="G44" s="38">
        <v>12617.4</v>
      </c>
      <c r="H44" s="38">
        <v>12770.04</v>
      </c>
      <c r="I44" s="38">
        <v>12770.04</v>
      </c>
      <c r="J44" s="38">
        <v>14920</v>
      </c>
      <c r="K44" s="38">
        <v>0</v>
      </c>
      <c r="L44" s="53"/>
    </row>
    <row r="45" spans="1:12" ht="15" x14ac:dyDescent="0.25">
      <c r="A45" s="11" t="s">
        <v>361</v>
      </c>
      <c r="B45" s="11" t="s">
        <v>362</v>
      </c>
      <c r="C45" s="52" t="str">
        <f t="shared" si="1"/>
        <v>ссылка на товар</v>
      </c>
      <c r="D45" s="106" t="s">
        <v>363</v>
      </c>
      <c r="E45" s="11" t="s">
        <v>29</v>
      </c>
      <c r="F45" s="38">
        <v>1538.16</v>
      </c>
      <c r="G45" s="38">
        <v>1628.94</v>
      </c>
      <c r="H45" s="38">
        <v>1677.9</v>
      </c>
      <c r="I45" s="38">
        <v>1693.02</v>
      </c>
      <c r="J45" s="38">
        <v>1730</v>
      </c>
      <c r="K45" s="38">
        <v>0</v>
      </c>
      <c r="L45" s="53"/>
    </row>
    <row r="46" spans="1:12" ht="15" x14ac:dyDescent="0.25">
      <c r="A46" s="11" t="s">
        <v>364</v>
      </c>
      <c r="B46" s="11" t="s">
        <v>365</v>
      </c>
      <c r="C46" s="52" t="str">
        <f t="shared" si="1"/>
        <v>ссылка на товар</v>
      </c>
      <c r="D46" s="106" t="s">
        <v>366</v>
      </c>
      <c r="E46" s="11" t="s">
        <v>29</v>
      </c>
      <c r="F46" s="38">
        <v>1649.34</v>
      </c>
      <c r="G46" s="38">
        <v>1747.26</v>
      </c>
      <c r="H46" s="38">
        <v>1799.28</v>
      </c>
      <c r="I46" s="38">
        <v>1815</v>
      </c>
      <c r="J46" s="38">
        <v>1880</v>
      </c>
      <c r="K46" s="38">
        <v>0</v>
      </c>
      <c r="L46" s="53"/>
    </row>
    <row r="47" spans="1:12" ht="15" x14ac:dyDescent="0.25">
      <c r="A47" s="11" t="s">
        <v>367</v>
      </c>
      <c r="B47" s="11" t="s">
        <v>368</v>
      </c>
      <c r="C47" s="52" t="str">
        <f t="shared" si="1"/>
        <v>ссылка на товар</v>
      </c>
      <c r="D47" s="106" t="s">
        <v>369</v>
      </c>
      <c r="E47" s="11" t="s">
        <v>29</v>
      </c>
      <c r="F47" s="38">
        <v>272.33999999999997</v>
      </c>
      <c r="G47" s="38">
        <v>289.68</v>
      </c>
      <c r="H47" s="38">
        <v>300.89999999999998</v>
      </c>
      <c r="I47" s="38">
        <v>305.04000000000002</v>
      </c>
      <c r="J47" s="38">
        <v>360</v>
      </c>
      <c r="K47" s="38">
        <v>0</v>
      </c>
      <c r="L47" s="53"/>
    </row>
    <row r="48" spans="1:12" ht="15" x14ac:dyDescent="0.25">
      <c r="A48" s="11" t="s">
        <v>370</v>
      </c>
      <c r="B48" s="11" t="s">
        <v>371</v>
      </c>
      <c r="C48" s="52" t="str">
        <f t="shared" si="1"/>
        <v>ссылка на товар</v>
      </c>
      <c r="D48" s="106" t="s">
        <v>372</v>
      </c>
      <c r="E48" s="11" t="s">
        <v>29</v>
      </c>
      <c r="F48" s="38">
        <v>4257.4799999999996</v>
      </c>
      <c r="G48" s="38">
        <v>4495.1400000000003</v>
      </c>
      <c r="H48" s="38">
        <v>4614.4799999999996</v>
      </c>
      <c r="I48" s="38">
        <v>4641</v>
      </c>
      <c r="J48" s="38">
        <v>5240</v>
      </c>
      <c r="K48" s="38">
        <v>0</v>
      </c>
      <c r="L48" s="53"/>
    </row>
    <row r="49" spans="1:12" ht="15" x14ac:dyDescent="0.25">
      <c r="A49" s="11" t="s">
        <v>373</v>
      </c>
      <c r="B49" s="11" t="s">
        <v>374</v>
      </c>
      <c r="C49" s="52" t="str">
        <f t="shared" si="1"/>
        <v>ссылка на товар</v>
      </c>
      <c r="D49" s="106" t="s">
        <v>375</v>
      </c>
      <c r="E49" s="11" t="s">
        <v>29</v>
      </c>
      <c r="F49" s="38">
        <v>5798.7</v>
      </c>
      <c r="G49" s="38">
        <v>6080.22</v>
      </c>
      <c r="H49" s="38">
        <v>6219.96</v>
      </c>
      <c r="I49" s="38">
        <v>6236.04</v>
      </c>
      <c r="J49" s="38">
        <v>7190</v>
      </c>
      <c r="K49" s="38">
        <v>0</v>
      </c>
      <c r="L49" s="53"/>
    </row>
    <row r="50" spans="1:12" ht="15" x14ac:dyDescent="0.25">
      <c r="A50" s="11" t="s">
        <v>376</v>
      </c>
      <c r="B50" s="11" t="s">
        <v>377</v>
      </c>
      <c r="C50" s="52" t="str">
        <f t="shared" si="1"/>
        <v>ссылка на товар</v>
      </c>
      <c r="D50" s="106" t="s">
        <v>378</v>
      </c>
      <c r="E50" s="11" t="s">
        <v>29</v>
      </c>
      <c r="F50" s="38">
        <v>5798.7</v>
      </c>
      <c r="G50" s="38">
        <v>6080.22</v>
      </c>
      <c r="H50" s="38">
        <v>6219.96</v>
      </c>
      <c r="I50" s="38">
        <v>6236.04</v>
      </c>
      <c r="J50" s="38">
        <v>7190</v>
      </c>
      <c r="K50" s="38">
        <v>0</v>
      </c>
      <c r="L50" s="53"/>
    </row>
  </sheetData>
  <mergeCells count="7">
    <mergeCell ref="A2:C7"/>
    <mergeCell ref="D2:H7"/>
    <mergeCell ref="J2:L2"/>
    <mergeCell ref="J3:L3"/>
    <mergeCell ref="J4:L4"/>
    <mergeCell ref="J5:L5"/>
    <mergeCell ref="I6:L7"/>
  </mergeCells>
  <hyperlinks>
    <hyperlink ref="J4" r:id="rId1" display="www.autoopt.ru"/>
    <hyperlink ref="J5" r:id="rId2" display="zakaz@autoopt.ru"/>
    <hyperlink ref="J5:L5" r:id="rId3" display="mailto:zakaz@autoopt.ru?subject=Заказ%20инструмента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159"/>
  <sheetViews>
    <sheetView view="pageBreakPreview" zoomScaleNormal="100" zoomScaleSheetLayoutView="100" workbookViewId="0">
      <pane ySplit="9" topLeftCell="A10" activePane="bottomLeft" state="frozen"/>
      <selection pane="bottomLeft" activeCell="D1" sqref="D1"/>
    </sheetView>
  </sheetViews>
  <sheetFormatPr defaultColWidth="9.140625" defaultRowHeight="12.75" x14ac:dyDescent="0.25"/>
  <cols>
    <col min="1" max="1" width="10" style="7" customWidth="1"/>
    <col min="2" max="2" width="17.28515625" style="7" customWidth="1"/>
    <col min="3" max="3" width="17.28515625" style="1" customWidth="1"/>
    <col min="4" max="4" width="73" style="1" customWidth="1"/>
    <col min="5" max="5" width="16.140625" style="41" customWidth="1"/>
    <col min="6" max="6" width="12" style="8" customWidth="1"/>
    <col min="7" max="7" width="12" style="9" customWidth="1"/>
    <col min="8" max="10" width="12" style="2" customWidth="1"/>
    <col min="11" max="11" width="10.140625" style="20" customWidth="1"/>
    <col min="12" max="12" width="10.140625" style="2" customWidth="1"/>
    <col min="13" max="16384" width="9.140625" style="2"/>
  </cols>
  <sheetData>
    <row r="1" spans="1:12" ht="13.5" thickBot="1" x14ac:dyDescent="0.3">
      <c r="A1" s="31"/>
      <c r="B1" s="31"/>
      <c r="C1" s="15"/>
      <c r="D1" s="15"/>
      <c r="E1" s="40"/>
      <c r="F1" s="23"/>
      <c r="G1" s="12"/>
      <c r="H1" s="13"/>
      <c r="I1" s="13"/>
      <c r="J1" s="13"/>
      <c r="K1" s="32"/>
      <c r="L1" s="13"/>
    </row>
    <row r="2" spans="1:12" ht="56.25" customHeight="1" x14ac:dyDescent="0.25">
      <c r="A2" s="70"/>
      <c r="B2" s="71"/>
      <c r="C2" s="72"/>
      <c r="D2" s="81" t="s">
        <v>257</v>
      </c>
      <c r="E2" s="82"/>
      <c r="F2" s="82"/>
      <c r="G2" s="82"/>
      <c r="H2" s="83"/>
      <c r="I2" s="24"/>
      <c r="J2" s="84"/>
      <c r="K2" s="84"/>
      <c r="L2" s="85"/>
    </row>
    <row r="3" spans="1:12" ht="18.75" customHeight="1" x14ac:dyDescent="0.25">
      <c r="A3" s="73"/>
      <c r="B3" s="74"/>
      <c r="C3" s="75"/>
      <c r="D3" s="81"/>
      <c r="E3" s="82"/>
      <c r="F3" s="82"/>
      <c r="G3" s="82"/>
      <c r="H3" s="83"/>
      <c r="I3" s="25" t="s">
        <v>5</v>
      </c>
      <c r="J3" s="86" t="str">
        <f>'Товарные группы'!B2</f>
        <v>8 (800) 700-05-95</v>
      </c>
      <c r="K3" s="86"/>
      <c r="L3" s="87"/>
    </row>
    <row r="4" spans="1:12" ht="18.75" customHeight="1" x14ac:dyDescent="0.25">
      <c r="A4" s="73"/>
      <c r="B4" s="74"/>
      <c r="C4" s="75"/>
      <c r="D4" s="81"/>
      <c r="E4" s="82"/>
      <c r="F4" s="82"/>
      <c r="G4" s="82"/>
      <c r="H4" s="83"/>
      <c r="I4" s="26" t="s">
        <v>3</v>
      </c>
      <c r="J4" s="79" t="str">
        <f>'Товарные группы'!B3</f>
        <v>www.autoopt.ru</v>
      </c>
      <c r="K4" s="79"/>
      <c r="L4" s="80"/>
    </row>
    <row r="5" spans="1:12" ht="18.75" customHeight="1" x14ac:dyDescent="0.25">
      <c r="A5" s="73"/>
      <c r="B5" s="74"/>
      <c r="C5" s="75"/>
      <c r="D5" s="81"/>
      <c r="E5" s="82"/>
      <c r="F5" s="82"/>
      <c r="G5" s="82"/>
      <c r="H5" s="83"/>
      <c r="I5" s="26" t="s">
        <v>4</v>
      </c>
      <c r="J5" s="79" t="str">
        <f>'Товарные группы'!B4</f>
        <v>zakaz@autoopt.ru</v>
      </c>
      <c r="K5" s="79"/>
      <c r="L5" s="80"/>
    </row>
    <row r="6" spans="1:12" ht="18.75" customHeight="1" x14ac:dyDescent="0.25">
      <c r="A6" s="73"/>
      <c r="B6" s="74"/>
      <c r="C6" s="75"/>
      <c r="D6" s="81"/>
      <c r="E6" s="82"/>
      <c r="F6" s="82"/>
      <c r="G6" s="82"/>
      <c r="H6" s="83"/>
      <c r="I6" s="88" t="s">
        <v>17</v>
      </c>
      <c r="J6" s="89"/>
      <c r="K6" s="89"/>
      <c r="L6" s="90"/>
    </row>
    <row r="7" spans="1:12" ht="37.5" customHeight="1" thickBot="1" x14ac:dyDescent="0.3">
      <c r="A7" s="76"/>
      <c r="B7" s="77"/>
      <c r="C7" s="78"/>
      <c r="D7" s="81"/>
      <c r="E7" s="82"/>
      <c r="F7" s="82"/>
      <c r="G7" s="82"/>
      <c r="H7" s="83"/>
      <c r="I7" s="91"/>
      <c r="J7" s="92"/>
      <c r="K7" s="92"/>
      <c r="L7" s="93"/>
    </row>
    <row r="8" spans="1:12" ht="7.5" customHeight="1" x14ac:dyDescent="0.25">
      <c r="A8" s="14"/>
      <c r="B8" s="42"/>
      <c r="C8" s="14"/>
      <c r="D8" s="17"/>
      <c r="E8" s="17"/>
      <c r="F8" s="17"/>
      <c r="G8" s="12"/>
      <c r="H8" s="13"/>
      <c r="I8" s="13"/>
      <c r="J8" s="14"/>
      <c r="K8" s="18"/>
      <c r="L8" s="14"/>
    </row>
    <row r="9" spans="1:12" s="6" customFormat="1" ht="25.5" x14ac:dyDescent="0.25">
      <c r="A9" s="3" t="s">
        <v>0</v>
      </c>
      <c r="B9" s="39" t="s">
        <v>15</v>
      </c>
      <c r="C9" s="3" t="s">
        <v>16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19" t="s">
        <v>9</v>
      </c>
      <c r="L9" s="5" t="s">
        <v>6</v>
      </c>
    </row>
    <row r="10" spans="1:12" ht="15" x14ac:dyDescent="0.25">
      <c r="A10" s="11" t="s">
        <v>379</v>
      </c>
      <c r="B10" s="11" t="s">
        <v>380</v>
      </c>
      <c r="C10" s="52" t="str">
        <f t="shared" ref="C10:C41" si="0">HYPERLINK("https://www.autoopt.ru/catalog/"&amp;A10&amp;"-","ссылка на товар")</f>
        <v>ссылка на товар</v>
      </c>
      <c r="D10" s="106" t="s">
        <v>381</v>
      </c>
      <c r="E10" s="11" t="s">
        <v>382</v>
      </c>
      <c r="F10" s="38">
        <v>92004</v>
      </c>
      <c r="G10" s="38">
        <v>94452</v>
      </c>
      <c r="H10" s="38">
        <v>96900</v>
      </c>
      <c r="I10" s="38">
        <v>97400.04</v>
      </c>
      <c r="J10" s="38">
        <v>110980</v>
      </c>
      <c r="K10" s="38">
        <v>1</v>
      </c>
      <c r="L10" s="53"/>
    </row>
    <row r="11" spans="1:12" ht="15" x14ac:dyDescent="0.25">
      <c r="A11" s="11" t="s">
        <v>383</v>
      </c>
      <c r="B11" s="11" t="s">
        <v>384</v>
      </c>
      <c r="C11" s="52" t="str">
        <f t="shared" si="0"/>
        <v>ссылка на товар</v>
      </c>
      <c r="D11" s="106" t="s">
        <v>385</v>
      </c>
      <c r="E11" s="11" t="s">
        <v>386</v>
      </c>
      <c r="F11" s="38">
        <v>22848</v>
      </c>
      <c r="G11" s="38">
        <v>23868</v>
      </c>
      <c r="H11" s="38">
        <v>24786</v>
      </c>
      <c r="I11" s="38">
        <v>25300.02</v>
      </c>
      <c r="J11" s="38">
        <v>29710</v>
      </c>
      <c r="K11" s="38">
        <v>2</v>
      </c>
      <c r="L11" s="53"/>
    </row>
    <row r="12" spans="1:12" ht="15" x14ac:dyDescent="0.25">
      <c r="A12" s="11" t="s">
        <v>387</v>
      </c>
      <c r="B12" s="11" t="s">
        <v>388</v>
      </c>
      <c r="C12" s="52" t="str">
        <f t="shared" si="0"/>
        <v>ссылка на товар</v>
      </c>
      <c r="D12" s="106" t="s">
        <v>389</v>
      </c>
      <c r="E12" s="11" t="s">
        <v>386</v>
      </c>
      <c r="F12" s="38">
        <v>81600</v>
      </c>
      <c r="G12" s="38">
        <v>84048</v>
      </c>
      <c r="H12" s="38">
        <v>87300</v>
      </c>
      <c r="I12" s="38">
        <v>87300</v>
      </c>
      <c r="J12" s="38">
        <v>99590</v>
      </c>
      <c r="K12" s="38">
        <v>10</v>
      </c>
      <c r="L12" s="53"/>
    </row>
    <row r="13" spans="1:12" ht="15" x14ac:dyDescent="0.25">
      <c r="A13" s="11" t="s">
        <v>390</v>
      </c>
      <c r="B13" s="11" t="s">
        <v>391</v>
      </c>
      <c r="C13" s="52" t="str">
        <f t="shared" si="0"/>
        <v>ссылка на товар</v>
      </c>
      <c r="D13" s="106" t="s">
        <v>392</v>
      </c>
      <c r="E13" s="11" t="s">
        <v>386</v>
      </c>
      <c r="F13" s="38">
        <v>46614</v>
      </c>
      <c r="G13" s="38">
        <v>48246</v>
      </c>
      <c r="H13" s="38">
        <v>49878</v>
      </c>
      <c r="I13" s="38">
        <v>50500.02</v>
      </c>
      <c r="J13" s="38">
        <v>57640</v>
      </c>
      <c r="K13" s="38">
        <v>18</v>
      </c>
      <c r="L13" s="53"/>
    </row>
    <row r="14" spans="1:12" ht="15" x14ac:dyDescent="0.25">
      <c r="A14" s="11" t="s">
        <v>393</v>
      </c>
      <c r="B14" s="11" t="s">
        <v>394</v>
      </c>
      <c r="C14" s="52" t="str">
        <f t="shared" si="0"/>
        <v>ссылка на товар</v>
      </c>
      <c r="D14" s="106" t="s">
        <v>395</v>
      </c>
      <c r="E14" s="11" t="s">
        <v>386</v>
      </c>
      <c r="F14" s="38">
        <v>70992</v>
      </c>
      <c r="G14" s="38">
        <v>73236</v>
      </c>
      <c r="H14" s="38">
        <v>75990</v>
      </c>
      <c r="I14" s="38">
        <v>76100.039999999994</v>
      </c>
      <c r="J14" s="38">
        <v>87210</v>
      </c>
      <c r="K14" s="38">
        <v>1</v>
      </c>
      <c r="L14" s="53"/>
    </row>
    <row r="15" spans="1:12" ht="15" x14ac:dyDescent="0.25">
      <c r="A15" s="11" t="s">
        <v>396</v>
      </c>
      <c r="B15" s="11" t="s">
        <v>397</v>
      </c>
      <c r="C15" s="52" t="str">
        <f t="shared" si="0"/>
        <v>ссылка на товар</v>
      </c>
      <c r="D15" s="106" t="s">
        <v>398</v>
      </c>
      <c r="E15" s="11" t="s">
        <v>382</v>
      </c>
      <c r="F15" s="38">
        <v>41412</v>
      </c>
      <c r="G15" s="38">
        <v>42840</v>
      </c>
      <c r="H15" s="38">
        <v>44268</v>
      </c>
      <c r="I15" s="38">
        <v>44800.02</v>
      </c>
      <c r="J15" s="38">
        <v>51110</v>
      </c>
      <c r="K15" s="38">
        <v>2</v>
      </c>
      <c r="L15" s="53"/>
    </row>
    <row r="16" spans="1:12" ht="15" x14ac:dyDescent="0.25">
      <c r="A16" s="11" t="s">
        <v>399</v>
      </c>
      <c r="B16" s="11" t="s">
        <v>400</v>
      </c>
      <c r="C16" s="52" t="str">
        <f t="shared" si="0"/>
        <v>ссылка на товар</v>
      </c>
      <c r="D16" s="106" t="s">
        <v>401</v>
      </c>
      <c r="E16" s="11" t="s">
        <v>382</v>
      </c>
      <c r="F16" s="38">
        <v>86292</v>
      </c>
      <c r="G16" s="38">
        <v>88944</v>
      </c>
      <c r="H16" s="38">
        <v>92310</v>
      </c>
      <c r="I16" s="38">
        <v>92400</v>
      </c>
      <c r="J16" s="38">
        <v>105360</v>
      </c>
      <c r="K16" s="38">
        <v>1</v>
      </c>
      <c r="L16" s="53"/>
    </row>
    <row r="17" spans="1:12" ht="15" x14ac:dyDescent="0.25">
      <c r="A17" s="11" t="s">
        <v>402</v>
      </c>
      <c r="B17" s="11" t="s">
        <v>403</v>
      </c>
      <c r="C17" s="52" t="str">
        <f t="shared" si="0"/>
        <v>ссылка на товар</v>
      </c>
      <c r="D17" s="106" t="s">
        <v>404</v>
      </c>
      <c r="E17" s="11" t="s">
        <v>382</v>
      </c>
      <c r="F17" s="38">
        <v>46614</v>
      </c>
      <c r="G17" s="38">
        <v>48246</v>
      </c>
      <c r="H17" s="38">
        <v>49878</v>
      </c>
      <c r="I17" s="38">
        <v>50500.02</v>
      </c>
      <c r="J17" s="38">
        <v>57760</v>
      </c>
      <c r="K17" s="38">
        <v>4</v>
      </c>
      <c r="L17" s="53"/>
    </row>
    <row r="18" spans="1:12" ht="15" x14ac:dyDescent="0.25">
      <c r="A18" s="11" t="s">
        <v>405</v>
      </c>
      <c r="B18" s="11" t="s">
        <v>406</v>
      </c>
      <c r="C18" s="52" t="str">
        <f t="shared" si="0"/>
        <v>ссылка на товар</v>
      </c>
      <c r="D18" s="106" t="s">
        <v>407</v>
      </c>
      <c r="E18" s="11" t="s">
        <v>382</v>
      </c>
      <c r="F18" s="38">
        <v>62118</v>
      </c>
      <c r="G18" s="38">
        <v>64056</v>
      </c>
      <c r="H18" s="38">
        <v>66500.039999999994</v>
      </c>
      <c r="I18" s="38">
        <v>66500.039999999994</v>
      </c>
      <c r="J18" s="38">
        <v>75900</v>
      </c>
      <c r="K18" s="38">
        <v>1</v>
      </c>
      <c r="L18" s="53"/>
    </row>
    <row r="19" spans="1:12" ht="15" x14ac:dyDescent="0.25">
      <c r="A19" s="11" t="s">
        <v>408</v>
      </c>
      <c r="B19" s="11" t="s">
        <v>409</v>
      </c>
      <c r="C19" s="52" t="str">
        <f t="shared" si="0"/>
        <v>ссылка на товар</v>
      </c>
      <c r="D19" s="106" t="s">
        <v>410</v>
      </c>
      <c r="E19" s="11" t="s">
        <v>382</v>
      </c>
      <c r="F19" s="38">
        <v>70992</v>
      </c>
      <c r="G19" s="38">
        <v>73236</v>
      </c>
      <c r="H19" s="38">
        <v>75990</v>
      </c>
      <c r="I19" s="38">
        <v>76100.039999999994</v>
      </c>
      <c r="J19" s="38">
        <v>86740</v>
      </c>
      <c r="K19" s="38">
        <v>1</v>
      </c>
      <c r="L19" s="53"/>
    </row>
    <row r="20" spans="1:12" ht="15" x14ac:dyDescent="0.25">
      <c r="A20" s="11" t="s">
        <v>411</v>
      </c>
      <c r="B20" s="11" t="s">
        <v>412</v>
      </c>
      <c r="C20" s="52" t="str">
        <f t="shared" si="0"/>
        <v>ссылка на товар</v>
      </c>
      <c r="D20" s="106" t="s">
        <v>413</v>
      </c>
      <c r="E20" s="11" t="s">
        <v>386</v>
      </c>
      <c r="F20" s="38">
        <v>23358</v>
      </c>
      <c r="G20" s="38">
        <v>24378</v>
      </c>
      <c r="H20" s="38">
        <v>25398</v>
      </c>
      <c r="I20" s="38">
        <v>25900.02</v>
      </c>
      <c r="J20" s="38">
        <v>30360</v>
      </c>
      <c r="K20" s="38">
        <v>1</v>
      </c>
      <c r="L20" s="53"/>
    </row>
    <row r="21" spans="1:12" ht="30" x14ac:dyDescent="0.25">
      <c r="A21" s="11" t="s">
        <v>414</v>
      </c>
      <c r="B21" s="11" t="s">
        <v>415</v>
      </c>
      <c r="C21" s="52" t="str">
        <f t="shared" si="0"/>
        <v>ссылка на товар</v>
      </c>
      <c r="D21" s="106" t="s">
        <v>416</v>
      </c>
      <c r="E21" s="11" t="s">
        <v>386</v>
      </c>
      <c r="F21" s="38">
        <v>75684</v>
      </c>
      <c r="G21" s="38">
        <v>78030</v>
      </c>
      <c r="H21" s="38">
        <v>80988</v>
      </c>
      <c r="I21" s="38">
        <v>81000</v>
      </c>
      <c r="J21" s="38">
        <v>92400</v>
      </c>
      <c r="K21" s="38">
        <v>9</v>
      </c>
      <c r="L21" s="53"/>
    </row>
    <row r="22" spans="1:12" ht="15" x14ac:dyDescent="0.25">
      <c r="A22" s="11" t="s">
        <v>417</v>
      </c>
      <c r="B22" s="11" t="s">
        <v>418</v>
      </c>
      <c r="C22" s="52" t="str">
        <f t="shared" si="0"/>
        <v>ссылка на товар</v>
      </c>
      <c r="D22" s="106" t="s">
        <v>419</v>
      </c>
      <c r="E22" s="11" t="s">
        <v>386</v>
      </c>
      <c r="F22" s="38">
        <v>43248</v>
      </c>
      <c r="G22" s="38">
        <v>44778</v>
      </c>
      <c r="H22" s="38">
        <v>46206</v>
      </c>
      <c r="I22" s="38">
        <v>46800</v>
      </c>
      <c r="J22" s="38">
        <v>53430</v>
      </c>
      <c r="K22" s="38">
        <v>2</v>
      </c>
      <c r="L22" s="53"/>
    </row>
    <row r="23" spans="1:12" ht="15" x14ac:dyDescent="0.25">
      <c r="A23" s="11" t="s">
        <v>420</v>
      </c>
      <c r="B23" s="11" t="s">
        <v>421</v>
      </c>
      <c r="C23" s="52" t="str">
        <f t="shared" si="0"/>
        <v>ссылка на товар</v>
      </c>
      <c r="D23" s="106" t="s">
        <v>422</v>
      </c>
      <c r="E23" s="11" t="s">
        <v>386</v>
      </c>
      <c r="F23" s="38">
        <v>70788</v>
      </c>
      <c r="G23" s="38">
        <v>72930</v>
      </c>
      <c r="H23" s="38">
        <v>75684</v>
      </c>
      <c r="I23" s="38">
        <v>75700.02</v>
      </c>
      <c r="J23" s="38">
        <v>86390</v>
      </c>
      <c r="K23" s="38">
        <v>1</v>
      </c>
      <c r="L23" s="53"/>
    </row>
    <row r="24" spans="1:12" ht="15" x14ac:dyDescent="0.25">
      <c r="A24" s="11" t="s">
        <v>423</v>
      </c>
      <c r="B24" s="11" t="s">
        <v>424</v>
      </c>
      <c r="C24" s="52" t="str">
        <f t="shared" si="0"/>
        <v>ссылка на товар</v>
      </c>
      <c r="D24" s="106" t="s">
        <v>425</v>
      </c>
      <c r="E24" s="11" t="s">
        <v>386</v>
      </c>
      <c r="F24" s="38">
        <v>87006</v>
      </c>
      <c r="G24" s="38">
        <v>89352</v>
      </c>
      <c r="H24" s="38">
        <v>91698</v>
      </c>
      <c r="I24" s="38">
        <v>92100</v>
      </c>
      <c r="J24" s="38">
        <v>104980</v>
      </c>
      <c r="K24" s="38">
        <v>15</v>
      </c>
      <c r="L24" s="53"/>
    </row>
    <row r="25" spans="1:12" ht="30" x14ac:dyDescent="0.25">
      <c r="A25" s="11" t="s">
        <v>426</v>
      </c>
      <c r="B25" s="11" t="s">
        <v>427</v>
      </c>
      <c r="C25" s="52" t="str">
        <f t="shared" si="0"/>
        <v>ссылка на товар</v>
      </c>
      <c r="D25" s="106" t="s">
        <v>428</v>
      </c>
      <c r="E25" s="11" t="s">
        <v>382</v>
      </c>
      <c r="F25" s="38">
        <v>93636</v>
      </c>
      <c r="G25" s="38">
        <v>96186</v>
      </c>
      <c r="H25" s="38">
        <v>98634</v>
      </c>
      <c r="I25" s="38">
        <v>99100.02</v>
      </c>
      <c r="J25" s="38">
        <v>112940</v>
      </c>
      <c r="K25" s="38">
        <v>1</v>
      </c>
      <c r="L25" s="53"/>
    </row>
    <row r="26" spans="1:12" ht="30" x14ac:dyDescent="0.25">
      <c r="A26" s="11" t="s">
        <v>429</v>
      </c>
      <c r="B26" s="11" t="s">
        <v>430</v>
      </c>
      <c r="C26" s="52" t="str">
        <f t="shared" si="0"/>
        <v>ссылка на товар</v>
      </c>
      <c r="D26" s="106" t="s">
        <v>431</v>
      </c>
      <c r="E26" s="11" t="s">
        <v>386</v>
      </c>
      <c r="F26" s="38">
        <v>123114</v>
      </c>
      <c r="G26" s="38">
        <v>125868</v>
      </c>
      <c r="H26" s="38">
        <v>128520</v>
      </c>
      <c r="I26" s="38">
        <v>128700</v>
      </c>
      <c r="J26" s="38">
        <v>146510</v>
      </c>
      <c r="K26" s="38">
        <v>8</v>
      </c>
      <c r="L26" s="53"/>
    </row>
    <row r="27" spans="1:12" ht="15" x14ac:dyDescent="0.25">
      <c r="A27" s="11" t="s">
        <v>432</v>
      </c>
      <c r="B27" s="11" t="s">
        <v>433</v>
      </c>
      <c r="C27" s="52" t="str">
        <f t="shared" si="0"/>
        <v>ссылка на товар</v>
      </c>
      <c r="D27" s="106" t="s">
        <v>434</v>
      </c>
      <c r="E27" s="11" t="s">
        <v>386</v>
      </c>
      <c r="F27" s="38">
        <v>118320</v>
      </c>
      <c r="G27" s="38">
        <v>120972</v>
      </c>
      <c r="H27" s="38">
        <v>123624</v>
      </c>
      <c r="I27" s="38">
        <v>123800.04</v>
      </c>
      <c r="J27" s="38">
        <v>140870</v>
      </c>
      <c r="K27" s="38">
        <v>1</v>
      </c>
      <c r="L27" s="53"/>
    </row>
    <row r="28" spans="1:12" ht="30" x14ac:dyDescent="0.25">
      <c r="A28" s="11" t="s">
        <v>435</v>
      </c>
      <c r="B28" s="11" t="s">
        <v>436</v>
      </c>
      <c r="C28" s="52" t="str">
        <f t="shared" si="0"/>
        <v>ссылка на товар</v>
      </c>
      <c r="D28" s="106" t="s">
        <v>437</v>
      </c>
      <c r="E28" s="11" t="s">
        <v>382</v>
      </c>
      <c r="F28" s="38">
        <v>213282</v>
      </c>
      <c r="G28" s="38">
        <v>217974</v>
      </c>
      <c r="H28" s="38">
        <v>222768</v>
      </c>
      <c r="I28" s="38">
        <v>223100.04</v>
      </c>
      <c r="J28" s="38">
        <v>253860</v>
      </c>
      <c r="K28" s="38">
        <v>2</v>
      </c>
      <c r="L28" s="53"/>
    </row>
    <row r="29" spans="1:12" ht="30" x14ac:dyDescent="0.25">
      <c r="A29" s="11" t="s">
        <v>438</v>
      </c>
      <c r="B29" s="11" t="s">
        <v>439</v>
      </c>
      <c r="C29" s="52" t="str">
        <f t="shared" si="0"/>
        <v>ссылка на товар</v>
      </c>
      <c r="D29" s="106" t="s">
        <v>440</v>
      </c>
      <c r="E29" s="11" t="s">
        <v>382</v>
      </c>
      <c r="F29" s="38">
        <v>244188</v>
      </c>
      <c r="G29" s="38">
        <v>248574</v>
      </c>
      <c r="H29" s="38">
        <v>252300</v>
      </c>
      <c r="I29" s="38">
        <v>252300</v>
      </c>
      <c r="J29" s="38">
        <v>286790</v>
      </c>
      <c r="K29" s="38">
        <v>2</v>
      </c>
      <c r="L29" s="53"/>
    </row>
    <row r="30" spans="1:12" ht="30" x14ac:dyDescent="0.25">
      <c r="A30" s="11" t="s">
        <v>441</v>
      </c>
      <c r="B30" s="11" t="s">
        <v>442</v>
      </c>
      <c r="C30" s="52" t="str">
        <f t="shared" si="0"/>
        <v>ссылка на товар</v>
      </c>
      <c r="D30" s="106" t="s">
        <v>443</v>
      </c>
      <c r="E30" s="11" t="s">
        <v>382</v>
      </c>
      <c r="F30" s="38">
        <v>322218</v>
      </c>
      <c r="G30" s="38">
        <v>328032</v>
      </c>
      <c r="H30" s="38">
        <v>333000</v>
      </c>
      <c r="I30" s="38">
        <v>333000</v>
      </c>
      <c r="J30" s="38">
        <v>378520</v>
      </c>
      <c r="K30" s="38">
        <v>1</v>
      </c>
      <c r="L30" s="53"/>
    </row>
    <row r="31" spans="1:12" ht="15" x14ac:dyDescent="0.25">
      <c r="A31" s="11" t="s">
        <v>444</v>
      </c>
      <c r="B31" s="11" t="s">
        <v>445</v>
      </c>
      <c r="C31" s="52" t="str">
        <f t="shared" si="0"/>
        <v>ссылка на товар</v>
      </c>
      <c r="D31" s="106" t="s">
        <v>446</v>
      </c>
      <c r="E31" s="11" t="s">
        <v>386</v>
      </c>
      <c r="F31" s="38">
        <v>73440</v>
      </c>
      <c r="G31" s="38">
        <v>75684</v>
      </c>
      <c r="H31" s="38">
        <v>78600</v>
      </c>
      <c r="I31" s="38">
        <v>78600</v>
      </c>
      <c r="J31" s="38">
        <v>89690</v>
      </c>
      <c r="K31" s="38">
        <v>1</v>
      </c>
      <c r="L31" s="53"/>
    </row>
    <row r="32" spans="1:12" ht="15" x14ac:dyDescent="0.25">
      <c r="A32" s="11" t="s">
        <v>447</v>
      </c>
      <c r="B32" s="11" t="s">
        <v>448</v>
      </c>
      <c r="C32" s="52" t="str">
        <f t="shared" si="0"/>
        <v>ссылка на товар</v>
      </c>
      <c r="D32" s="106" t="s">
        <v>449</v>
      </c>
      <c r="E32" s="11" t="s">
        <v>382</v>
      </c>
      <c r="F32" s="38">
        <v>32844</v>
      </c>
      <c r="G32" s="38">
        <v>34068</v>
      </c>
      <c r="H32" s="38">
        <v>35394</v>
      </c>
      <c r="I32" s="38">
        <v>35900.04</v>
      </c>
      <c r="J32" s="38">
        <v>41020</v>
      </c>
      <c r="K32" s="38">
        <v>2</v>
      </c>
      <c r="L32" s="53"/>
    </row>
    <row r="33" spans="1:12" ht="15" x14ac:dyDescent="0.25">
      <c r="A33" s="11" t="s">
        <v>450</v>
      </c>
      <c r="B33" s="11" t="s">
        <v>451</v>
      </c>
      <c r="C33" s="52" t="str">
        <f t="shared" si="0"/>
        <v>ссылка на товар</v>
      </c>
      <c r="D33" s="106" t="s">
        <v>452</v>
      </c>
      <c r="E33" s="11" t="s">
        <v>386</v>
      </c>
      <c r="F33" s="38">
        <v>123216</v>
      </c>
      <c r="G33" s="38">
        <v>125970</v>
      </c>
      <c r="H33" s="38">
        <v>128622</v>
      </c>
      <c r="I33" s="38">
        <v>128800.02</v>
      </c>
      <c r="J33" s="38">
        <v>146630</v>
      </c>
      <c r="K33" s="38">
        <v>2</v>
      </c>
      <c r="L33" s="53"/>
    </row>
    <row r="34" spans="1:12" ht="15" x14ac:dyDescent="0.25">
      <c r="A34" s="11" t="s">
        <v>453</v>
      </c>
      <c r="B34" s="11" t="s">
        <v>454</v>
      </c>
      <c r="C34" s="52" t="str">
        <f t="shared" si="0"/>
        <v>ссылка на товар</v>
      </c>
      <c r="D34" s="106" t="s">
        <v>455</v>
      </c>
      <c r="E34" s="11" t="s">
        <v>386</v>
      </c>
      <c r="F34" s="38">
        <v>97818</v>
      </c>
      <c r="G34" s="38">
        <v>100470</v>
      </c>
      <c r="H34" s="38">
        <v>103020</v>
      </c>
      <c r="I34" s="38">
        <v>103600.02</v>
      </c>
      <c r="J34" s="38">
        <v>118020</v>
      </c>
      <c r="K34" s="38">
        <v>1</v>
      </c>
      <c r="L34" s="53"/>
    </row>
    <row r="35" spans="1:12" ht="15" x14ac:dyDescent="0.25">
      <c r="A35" s="11" t="s">
        <v>456</v>
      </c>
      <c r="B35" s="11" t="s">
        <v>457</v>
      </c>
      <c r="C35" s="52" t="str">
        <f t="shared" si="0"/>
        <v>ссылка на товар</v>
      </c>
      <c r="D35" s="106" t="s">
        <v>458</v>
      </c>
      <c r="E35" s="11" t="s">
        <v>382</v>
      </c>
      <c r="F35" s="38">
        <v>116586</v>
      </c>
      <c r="G35" s="38">
        <v>119238</v>
      </c>
      <c r="H35" s="38">
        <v>121788</v>
      </c>
      <c r="I35" s="38">
        <v>122000.04</v>
      </c>
      <c r="J35" s="38">
        <v>138840</v>
      </c>
      <c r="K35" s="38">
        <v>3</v>
      </c>
      <c r="L35" s="53"/>
    </row>
    <row r="36" spans="1:12" ht="15" x14ac:dyDescent="0.25">
      <c r="A36" s="11" t="s">
        <v>459</v>
      </c>
      <c r="B36" s="11" t="s">
        <v>460</v>
      </c>
      <c r="C36" s="52" t="str">
        <f t="shared" si="0"/>
        <v>ссылка на товар</v>
      </c>
      <c r="D36" s="106" t="s">
        <v>461</v>
      </c>
      <c r="E36" s="11" t="s">
        <v>386</v>
      </c>
      <c r="F36" s="38">
        <v>102714</v>
      </c>
      <c r="G36" s="38">
        <v>105468</v>
      </c>
      <c r="H36" s="38">
        <v>108222</v>
      </c>
      <c r="I36" s="38">
        <v>108800.04</v>
      </c>
      <c r="J36" s="38">
        <v>123900</v>
      </c>
      <c r="K36" s="38">
        <v>3</v>
      </c>
      <c r="L36" s="53"/>
    </row>
    <row r="37" spans="1:12" ht="30" x14ac:dyDescent="0.25">
      <c r="A37" s="11" t="s">
        <v>462</v>
      </c>
      <c r="B37" s="11" t="s">
        <v>463</v>
      </c>
      <c r="C37" s="52" t="str">
        <f t="shared" si="0"/>
        <v>ссылка на товар</v>
      </c>
      <c r="D37" s="106" t="s">
        <v>464</v>
      </c>
      <c r="E37" s="11" t="s">
        <v>386</v>
      </c>
      <c r="F37" s="38">
        <v>107712</v>
      </c>
      <c r="G37" s="38">
        <v>110568</v>
      </c>
      <c r="H37" s="38">
        <v>113424</v>
      </c>
      <c r="I37" s="38">
        <v>114000</v>
      </c>
      <c r="J37" s="38">
        <v>129900</v>
      </c>
      <c r="K37" s="38">
        <v>16</v>
      </c>
      <c r="L37" s="53"/>
    </row>
    <row r="38" spans="1:12" ht="15" x14ac:dyDescent="0.25">
      <c r="A38" s="11" t="s">
        <v>465</v>
      </c>
      <c r="B38" s="11" t="s">
        <v>466</v>
      </c>
      <c r="C38" s="52" t="str">
        <f t="shared" si="0"/>
        <v>ссылка на товар</v>
      </c>
      <c r="D38" s="106" t="s">
        <v>467</v>
      </c>
      <c r="E38" s="11" t="s">
        <v>386</v>
      </c>
      <c r="F38" s="38">
        <v>137394</v>
      </c>
      <c r="G38" s="38">
        <v>140454</v>
      </c>
      <c r="H38" s="38">
        <v>143514</v>
      </c>
      <c r="I38" s="38">
        <v>143700</v>
      </c>
      <c r="J38" s="38">
        <v>163560</v>
      </c>
      <c r="K38" s="38">
        <v>1</v>
      </c>
      <c r="L38" s="53"/>
    </row>
    <row r="39" spans="1:12" ht="15" x14ac:dyDescent="0.25">
      <c r="A39" s="11" t="s">
        <v>468</v>
      </c>
      <c r="B39" s="11" t="s">
        <v>469</v>
      </c>
      <c r="C39" s="52" t="str">
        <f t="shared" si="0"/>
        <v>ссылка на товар</v>
      </c>
      <c r="D39" s="106" t="s">
        <v>470</v>
      </c>
      <c r="E39" s="11" t="s">
        <v>386</v>
      </c>
      <c r="F39" s="38">
        <v>39474</v>
      </c>
      <c r="G39" s="38">
        <v>40800</v>
      </c>
      <c r="H39" s="38">
        <v>42126</v>
      </c>
      <c r="I39" s="38">
        <v>42700.02</v>
      </c>
      <c r="J39" s="38">
        <v>48740</v>
      </c>
      <c r="K39" s="38">
        <v>0</v>
      </c>
      <c r="L39" s="53"/>
    </row>
    <row r="40" spans="1:12" ht="15" x14ac:dyDescent="0.25">
      <c r="A40" s="11" t="s">
        <v>471</v>
      </c>
      <c r="B40" s="11" t="s">
        <v>472</v>
      </c>
      <c r="C40" s="52" t="str">
        <f t="shared" si="0"/>
        <v>ссылка на товар</v>
      </c>
      <c r="D40" s="106" t="s">
        <v>473</v>
      </c>
      <c r="E40" s="11" t="s">
        <v>386</v>
      </c>
      <c r="F40" s="38">
        <v>68748</v>
      </c>
      <c r="G40" s="38">
        <v>70788</v>
      </c>
      <c r="H40" s="38">
        <v>73542</v>
      </c>
      <c r="I40" s="38">
        <v>73600.02</v>
      </c>
      <c r="J40" s="38">
        <v>83910</v>
      </c>
      <c r="K40" s="38">
        <v>0</v>
      </c>
      <c r="L40" s="53"/>
    </row>
    <row r="41" spans="1:12" ht="15" x14ac:dyDescent="0.25">
      <c r="A41" s="11" t="s">
        <v>474</v>
      </c>
      <c r="B41" s="11" t="s">
        <v>475</v>
      </c>
      <c r="C41" s="52" t="str">
        <f t="shared" si="0"/>
        <v>ссылка на товар</v>
      </c>
      <c r="D41" s="106" t="s">
        <v>476</v>
      </c>
      <c r="E41" s="11" t="s">
        <v>386</v>
      </c>
      <c r="F41" s="38">
        <v>40596</v>
      </c>
      <c r="G41" s="38">
        <v>42024</v>
      </c>
      <c r="H41" s="38">
        <v>43452</v>
      </c>
      <c r="I41" s="38">
        <v>44000.04</v>
      </c>
      <c r="J41" s="38">
        <v>50180</v>
      </c>
      <c r="K41" s="38">
        <v>0</v>
      </c>
      <c r="L41" s="53"/>
    </row>
    <row r="42" spans="1:12" ht="15" x14ac:dyDescent="0.25">
      <c r="A42" s="11" t="s">
        <v>477</v>
      </c>
      <c r="B42" s="11" t="s">
        <v>478</v>
      </c>
      <c r="C42" s="52" t="str">
        <f t="shared" ref="C42:C73" si="1">HYPERLINK("https://www.autoopt.ru/catalog/"&amp;A42&amp;"-","ссылка на товар")</f>
        <v>ссылка на товар</v>
      </c>
      <c r="D42" s="106" t="s">
        <v>479</v>
      </c>
      <c r="E42" s="11" t="s">
        <v>386</v>
      </c>
      <c r="F42" s="38">
        <v>72624</v>
      </c>
      <c r="G42" s="38">
        <v>74868</v>
      </c>
      <c r="H42" s="38">
        <v>77724</v>
      </c>
      <c r="I42" s="38">
        <v>77800.02</v>
      </c>
      <c r="J42" s="38">
        <v>88740</v>
      </c>
      <c r="K42" s="38">
        <v>0</v>
      </c>
      <c r="L42" s="53"/>
    </row>
    <row r="43" spans="1:12" ht="15" x14ac:dyDescent="0.25">
      <c r="A43" s="11" t="s">
        <v>480</v>
      </c>
      <c r="B43" s="11" t="s">
        <v>481</v>
      </c>
      <c r="C43" s="52" t="str">
        <f t="shared" si="1"/>
        <v>ссылка на товар</v>
      </c>
      <c r="D43" s="106" t="s">
        <v>482</v>
      </c>
      <c r="E43" s="11" t="s">
        <v>382</v>
      </c>
      <c r="F43" s="38">
        <v>105060</v>
      </c>
      <c r="G43" s="38">
        <v>107814</v>
      </c>
      <c r="H43" s="38">
        <v>110568</v>
      </c>
      <c r="I43" s="38">
        <v>111200.04</v>
      </c>
      <c r="J43" s="38">
        <v>126670</v>
      </c>
      <c r="K43" s="38">
        <v>0</v>
      </c>
      <c r="L43" s="53"/>
    </row>
    <row r="44" spans="1:12" ht="15" x14ac:dyDescent="0.25">
      <c r="A44" s="11" t="s">
        <v>483</v>
      </c>
      <c r="B44" s="11" t="s">
        <v>484</v>
      </c>
      <c r="C44" s="52" t="str">
        <f t="shared" si="1"/>
        <v>ссылка на товар</v>
      </c>
      <c r="D44" s="106" t="s">
        <v>485</v>
      </c>
      <c r="E44" s="11" t="s">
        <v>382</v>
      </c>
      <c r="F44" s="38">
        <v>27234</v>
      </c>
      <c r="G44" s="38">
        <v>28254</v>
      </c>
      <c r="H44" s="38">
        <v>29274</v>
      </c>
      <c r="I44" s="38">
        <v>29800.02</v>
      </c>
      <c r="J44" s="38">
        <v>34020</v>
      </c>
      <c r="K44" s="38">
        <v>0</v>
      </c>
      <c r="L44" s="53"/>
    </row>
    <row r="45" spans="1:12" ht="15" x14ac:dyDescent="0.25">
      <c r="A45" s="11" t="s">
        <v>486</v>
      </c>
      <c r="B45" s="11" t="s">
        <v>487</v>
      </c>
      <c r="C45" s="52" t="str">
        <f t="shared" si="1"/>
        <v>ссылка на товар</v>
      </c>
      <c r="D45" s="106" t="s">
        <v>488</v>
      </c>
      <c r="E45" s="11" t="s">
        <v>382</v>
      </c>
      <c r="F45" s="38">
        <v>95574</v>
      </c>
      <c r="G45" s="38">
        <v>98124</v>
      </c>
      <c r="H45" s="38">
        <v>100674</v>
      </c>
      <c r="I45" s="38">
        <v>101200.02</v>
      </c>
      <c r="J45" s="38">
        <v>115250</v>
      </c>
      <c r="K45" s="38">
        <v>0</v>
      </c>
      <c r="L45" s="53"/>
    </row>
    <row r="46" spans="1:12" ht="15" x14ac:dyDescent="0.25">
      <c r="A46" s="11" t="s">
        <v>489</v>
      </c>
      <c r="B46" s="11" t="s">
        <v>490</v>
      </c>
      <c r="C46" s="52" t="str">
        <f t="shared" si="1"/>
        <v>ссылка на товар</v>
      </c>
      <c r="D46" s="106" t="s">
        <v>491</v>
      </c>
      <c r="E46" s="11" t="s">
        <v>386</v>
      </c>
      <c r="F46" s="38">
        <v>26724</v>
      </c>
      <c r="G46" s="38">
        <v>27744</v>
      </c>
      <c r="H46" s="38">
        <v>28764</v>
      </c>
      <c r="I46" s="38">
        <v>29200.02</v>
      </c>
      <c r="J46" s="38">
        <v>33410</v>
      </c>
      <c r="K46" s="38">
        <v>0</v>
      </c>
      <c r="L46" s="53"/>
    </row>
    <row r="47" spans="1:12" ht="15" x14ac:dyDescent="0.25">
      <c r="A47" s="11" t="s">
        <v>492</v>
      </c>
      <c r="B47" s="11" t="s">
        <v>493</v>
      </c>
      <c r="C47" s="52" t="str">
        <f t="shared" si="1"/>
        <v>ссылка на товар</v>
      </c>
      <c r="D47" s="106" t="s">
        <v>494</v>
      </c>
      <c r="E47" s="11" t="s">
        <v>386</v>
      </c>
      <c r="F47" s="38">
        <v>72318</v>
      </c>
      <c r="G47" s="38">
        <v>74460</v>
      </c>
      <c r="H47" s="38">
        <v>77316</v>
      </c>
      <c r="I47" s="38">
        <v>77400</v>
      </c>
      <c r="J47" s="38">
        <v>88270</v>
      </c>
      <c r="K47" s="38">
        <v>0</v>
      </c>
      <c r="L47" s="53"/>
    </row>
    <row r="48" spans="1:12" ht="15" x14ac:dyDescent="0.25">
      <c r="A48" s="11" t="s">
        <v>495</v>
      </c>
      <c r="B48" s="11" t="s">
        <v>496</v>
      </c>
      <c r="C48" s="52" t="str">
        <f t="shared" si="1"/>
        <v>ссылка на товар</v>
      </c>
      <c r="D48" s="106" t="s">
        <v>497</v>
      </c>
      <c r="E48" s="11" t="s">
        <v>382</v>
      </c>
      <c r="F48" s="38">
        <v>27540</v>
      </c>
      <c r="G48" s="38">
        <v>28560</v>
      </c>
      <c r="H48" s="38">
        <v>29682</v>
      </c>
      <c r="I48" s="38">
        <v>30100.02</v>
      </c>
      <c r="J48" s="38">
        <v>34390</v>
      </c>
      <c r="K48" s="38">
        <v>0</v>
      </c>
      <c r="L48" s="53"/>
    </row>
    <row r="49" spans="1:12" ht="15" x14ac:dyDescent="0.25">
      <c r="A49" s="11" t="s">
        <v>498</v>
      </c>
      <c r="B49" s="11" t="s">
        <v>499</v>
      </c>
      <c r="C49" s="52" t="str">
        <f t="shared" si="1"/>
        <v>ссылка на товар</v>
      </c>
      <c r="D49" s="106" t="s">
        <v>500</v>
      </c>
      <c r="E49" s="11" t="s">
        <v>386</v>
      </c>
      <c r="F49" s="38">
        <v>82722</v>
      </c>
      <c r="G49" s="38">
        <v>85272</v>
      </c>
      <c r="H49" s="38">
        <v>88536</v>
      </c>
      <c r="I49" s="38">
        <v>88600.02</v>
      </c>
      <c r="J49" s="38">
        <v>101000</v>
      </c>
      <c r="K49" s="38">
        <v>0</v>
      </c>
      <c r="L49" s="53"/>
    </row>
    <row r="50" spans="1:12" ht="30" x14ac:dyDescent="0.25">
      <c r="A50" s="11" t="s">
        <v>501</v>
      </c>
      <c r="B50" s="11" t="s">
        <v>502</v>
      </c>
      <c r="C50" s="52" t="str">
        <f t="shared" si="1"/>
        <v>ссылка на товар</v>
      </c>
      <c r="D50" s="106" t="s">
        <v>503</v>
      </c>
      <c r="E50" s="11" t="s">
        <v>382</v>
      </c>
      <c r="F50" s="38">
        <v>92616</v>
      </c>
      <c r="G50" s="38">
        <v>95064</v>
      </c>
      <c r="H50" s="38">
        <v>97512</v>
      </c>
      <c r="I50" s="38">
        <v>98000.04</v>
      </c>
      <c r="J50" s="38">
        <v>111670</v>
      </c>
      <c r="K50" s="38">
        <v>0</v>
      </c>
      <c r="L50" s="53"/>
    </row>
    <row r="51" spans="1:12" ht="15" x14ac:dyDescent="0.25">
      <c r="A51" s="11" t="s">
        <v>504</v>
      </c>
      <c r="B51" s="11" t="s">
        <v>505</v>
      </c>
      <c r="C51" s="52" t="str">
        <f t="shared" si="1"/>
        <v>ссылка на товар</v>
      </c>
      <c r="D51" s="106" t="s">
        <v>506</v>
      </c>
      <c r="E51" s="11" t="s">
        <v>382</v>
      </c>
      <c r="F51" s="38">
        <v>80172</v>
      </c>
      <c r="G51" s="38">
        <v>82620</v>
      </c>
      <c r="H51" s="38">
        <v>85782</v>
      </c>
      <c r="I51" s="38">
        <v>85900.02</v>
      </c>
      <c r="J51" s="38">
        <v>97940</v>
      </c>
      <c r="K51" s="38">
        <v>0</v>
      </c>
      <c r="L51" s="53"/>
    </row>
    <row r="52" spans="1:12" ht="30" x14ac:dyDescent="0.25">
      <c r="A52" s="11" t="s">
        <v>507</v>
      </c>
      <c r="B52" s="11" t="s">
        <v>508</v>
      </c>
      <c r="C52" s="52" t="str">
        <f t="shared" si="1"/>
        <v>ссылка на товар</v>
      </c>
      <c r="D52" s="106" t="s">
        <v>509</v>
      </c>
      <c r="E52" s="11" t="s">
        <v>382</v>
      </c>
      <c r="F52" s="38">
        <v>86904</v>
      </c>
      <c r="G52" s="38">
        <v>89148</v>
      </c>
      <c r="H52" s="38">
        <v>91494</v>
      </c>
      <c r="I52" s="38">
        <v>91900.02</v>
      </c>
      <c r="J52" s="38">
        <v>104750</v>
      </c>
      <c r="K52" s="38">
        <v>0</v>
      </c>
      <c r="L52" s="53"/>
    </row>
    <row r="53" spans="1:12" ht="15" x14ac:dyDescent="0.25">
      <c r="A53" s="11" t="s">
        <v>510</v>
      </c>
      <c r="B53" s="11" t="s">
        <v>511</v>
      </c>
      <c r="C53" s="52" t="str">
        <f t="shared" si="1"/>
        <v>ссылка на товар</v>
      </c>
      <c r="D53" s="106" t="s">
        <v>512</v>
      </c>
      <c r="E53" s="11" t="s">
        <v>382</v>
      </c>
      <c r="F53" s="38">
        <v>74154</v>
      </c>
      <c r="G53" s="38">
        <v>76398</v>
      </c>
      <c r="H53" s="38">
        <v>79356</v>
      </c>
      <c r="I53" s="38">
        <v>79400.039999999994</v>
      </c>
      <c r="J53" s="38">
        <v>90510</v>
      </c>
      <c r="K53" s="38">
        <v>0</v>
      </c>
      <c r="L53" s="53"/>
    </row>
    <row r="54" spans="1:12" ht="15" x14ac:dyDescent="0.25">
      <c r="A54" s="11" t="s">
        <v>513</v>
      </c>
      <c r="B54" s="11" t="s">
        <v>514</v>
      </c>
      <c r="C54" s="52" t="str">
        <f t="shared" si="1"/>
        <v>ссылка на товар</v>
      </c>
      <c r="D54" s="106" t="s">
        <v>515</v>
      </c>
      <c r="E54" s="11" t="s">
        <v>382</v>
      </c>
      <c r="F54" s="38">
        <v>57630</v>
      </c>
      <c r="G54" s="38">
        <v>59364</v>
      </c>
      <c r="H54" s="38">
        <v>61700.04</v>
      </c>
      <c r="I54" s="38">
        <v>61700.04</v>
      </c>
      <c r="J54" s="38">
        <v>70360</v>
      </c>
      <c r="K54" s="38">
        <v>0</v>
      </c>
      <c r="L54" s="53"/>
    </row>
    <row r="55" spans="1:12" ht="15" x14ac:dyDescent="0.25">
      <c r="A55" s="11" t="s">
        <v>516</v>
      </c>
      <c r="B55" s="11" t="s">
        <v>517</v>
      </c>
      <c r="C55" s="52" t="str">
        <f t="shared" si="1"/>
        <v>ссылка на товар</v>
      </c>
      <c r="D55" s="106" t="s">
        <v>518</v>
      </c>
      <c r="E55" s="11" t="s">
        <v>382</v>
      </c>
      <c r="F55" s="38">
        <v>26316</v>
      </c>
      <c r="G55" s="38">
        <v>27336</v>
      </c>
      <c r="H55" s="38">
        <v>28356</v>
      </c>
      <c r="I55" s="38">
        <v>28800</v>
      </c>
      <c r="J55" s="38">
        <v>32920</v>
      </c>
      <c r="K55" s="38">
        <v>0</v>
      </c>
      <c r="L55" s="53"/>
    </row>
    <row r="56" spans="1:12" ht="15" x14ac:dyDescent="0.25">
      <c r="A56" s="11" t="s">
        <v>519</v>
      </c>
      <c r="B56" s="11" t="s">
        <v>520</v>
      </c>
      <c r="C56" s="52" t="str">
        <f t="shared" si="1"/>
        <v>ссылка на товар</v>
      </c>
      <c r="D56" s="106" t="s">
        <v>521</v>
      </c>
      <c r="E56" s="11" t="s">
        <v>382</v>
      </c>
      <c r="F56" s="38">
        <v>194616</v>
      </c>
      <c r="G56" s="38">
        <v>198900</v>
      </c>
      <c r="H56" s="38">
        <v>203286</v>
      </c>
      <c r="I56" s="38">
        <v>203500.02</v>
      </c>
      <c r="J56" s="38">
        <v>231620</v>
      </c>
      <c r="K56" s="38">
        <v>0</v>
      </c>
      <c r="L56" s="53"/>
    </row>
    <row r="57" spans="1:12" ht="15" x14ac:dyDescent="0.25">
      <c r="A57" s="11" t="s">
        <v>522</v>
      </c>
      <c r="B57" s="11" t="s">
        <v>523</v>
      </c>
      <c r="C57" s="52" t="str">
        <f t="shared" si="1"/>
        <v>ссылка на товар</v>
      </c>
      <c r="D57" s="106" t="s">
        <v>524</v>
      </c>
      <c r="E57" s="11" t="s">
        <v>386</v>
      </c>
      <c r="F57" s="38">
        <v>40800</v>
      </c>
      <c r="G57" s="38">
        <v>42228</v>
      </c>
      <c r="H57" s="38">
        <v>43656</v>
      </c>
      <c r="I57" s="38">
        <v>44200.02</v>
      </c>
      <c r="J57" s="38">
        <v>50420</v>
      </c>
      <c r="K57" s="38">
        <v>0</v>
      </c>
      <c r="L57" s="53"/>
    </row>
    <row r="58" spans="1:12" ht="15" x14ac:dyDescent="0.25">
      <c r="A58" s="11" t="s">
        <v>525</v>
      </c>
      <c r="B58" s="11" t="s">
        <v>526</v>
      </c>
      <c r="C58" s="52" t="str">
        <f t="shared" si="1"/>
        <v>ссылка на товар</v>
      </c>
      <c r="D58" s="106" t="s">
        <v>527</v>
      </c>
      <c r="E58" s="11" t="s">
        <v>386</v>
      </c>
      <c r="F58" s="38">
        <v>37842</v>
      </c>
      <c r="G58" s="38">
        <v>39168</v>
      </c>
      <c r="H58" s="38">
        <v>40494</v>
      </c>
      <c r="I58" s="38">
        <v>41000.04</v>
      </c>
      <c r="J58" s="38">
        <v>46810</v>
      </c>
      <c r="K58" s="38">
        <v>0</v>
      </c>
      <c r="L58" s="53"/>
    </row>
    <row r="59" spans="1:12" ht="15" x14ac:dyDescent="0.25">
      <c r="A59" s="11" t="s">
        <v>528</v>
      </c>
      <c r="B59" s="11" t="s">
        <v>529</v>
      </c>
      <c r="C59" s="52" t="str">
        <f t="shared" si="1"/>
        <v>ссылка на товар</v>
      </c>
      <c r="D59" s="106" t="s">
        <v>530</v>
      </c>
      <c r="E59" s="11" t="s">
        <v>386</v>
      </c>
      <c r="F59" s="38">
        <v>33966</v>
      </c>
      <c r="G59" s="38">
        <v>35292</v>
      </c>
      <c r="H59" s="38">
        <v>36618</v>
      </c>
      <c r="I59" s="38">
        <v>37200</v>
      </c>
      <c r="J59" s="38">
        <v>42880</v>
      </c>
      <c r="K59" s="38">
        <v>0</v>
      </c>
      <c r="L59" s="53"/>
    </row>
    <row r="60" spans="1:12" ht="15" x14ac:dyDescent="0.25">
      <c r="A60" s="11" t="s">
        <v>531</v>
      </c>
      <c r="B60" s="11" t="s">
        <v>532</v>
      </c>
      <c r="C60" s="52" t="str">
        <f t="shared" si="1"/>
        <v>ссылка на товар</v>
      </c>
      <c r="D60" s="106" t="s">
        <v>533</v>
      </c>
      <c r="E60" s="11" t="s">
        <v>386</v>
      </c>
      <c r="F60" s="38">
        <v>46002</v>
      </c>
      <c r="G60" s="38">
        <v>47532</v>
      </c>
      <c r="H60" s="38">
        <v>49164</v>
      </c>
      <c r="I60" s="38">
        <v>49800</v>
      </c>
      <c r="J60" s="38">
        <v>56800</v>
      </c>
      <c r="K60" s="38">
        <v>0</v>
      </c>
      <c r="L60" s="53"/>
    </row>
    <row r="61" spans="1:12" ht="15" x14ac:dyDescent="0.25">
      <c r="A61" s="11" t="s">
        <v>534</v>
      </c>
      <c r="B61" s="11" t="s">
        <v>535</v>
      </c>
      <c r="C61" s="52" t="str">
        <f t="shared" si="1"/>
        <v>ссылка на товар</v>
      </c>
      <c r="D61" s="106" t="s">
        <v>536</v>
      </c>
      <c r="E61" s="11" t="s">
        <v>382</v>
      </c>
      <c r="F61" s="38">
        <v>74358</v>
      </c>
      <c r="G61" s="38">
        <v>76602</v>
      </c>
      <c r="H61" s="38">
        <v>79560</v>
      </c>
      <c r="I61" s="38">
        <v>79600.02</v>
      </c>
      <c r="J61" s="38">
        <v>90750</v>
      </c>
      <c r="K61" s="38">
        <v>0</v>
      </c>
      <c r="L61" s="53"/>
    </row>
    <row r="62" spans="1:12" ht="30" x14ac:dyDescent="0.25">
      <c r="A62" s="11" t="s">
        <v>537</v>
      </c>
      <c r="B62" s="11" t="s">
        <v>538</v>
      </c>
      <c r="C62" s="52" t="str">
        <f t="shared" si="1"/>
        <v>ссылка на товар</v>
      </c>
      <c r="D62" s="106" t="s">
        <v>539</v>
      </c>
      <c r="E62" s="11" t="s">
        <v>382</v>
      </c>
      <c r="F62" s="38">
        <v>92310</v>
      </c>
      <c r="G62" s="38">
        <v>94758</v>
      </c>
      <c r="H62" s="38">
        <v>97206</v>
      </c>
      <c r="I62" s="38">
        <v>97700.04</v>
      </c>
      <c r="J62" s="38">
        <v>111330</v>
      </c>
      <c r="K62" s="38">
        <v>0</v>
      </c>
      <c r="L62" s="53"/>
    </row>
    <row r="63" spans="1:12" ht="15" x14ac:dyDescent="0.25">
      <c r="A63" s="11" t="s">
        <v>540</v>
      </c>
      <c r="B63" s="11" t="s">
        <v>541</v>
      </c>
      <c r="C63" s="52" t="str">
        <f t="shared" si="1"/>
        <v>ссылка на товар</v>
      </c>
      <c r="D63" s="106" t="s">
        <v>542</v>
      </c>
      <c r="E63" s="11" t="s">
        <v>382</v>
      </c>
      <c r="F63" s="38">
        <v>49674</v>
      </c>
      <c r="G63" s="38">
        <v>51408</v>
      </c>
      <c r="H63" s="38">
        <v>53142</v>
      </c>
      <c r="I63" s="38">
        <v>53800.02</v>
      </c>
      <c r="J63" s="38">
        <v>61370</v>
      </c>
      <c r="K63" s="38">
        <v>0</v>
      </c>
      <c r="L63" s="53"/>
    </row>
    <row r="64" spans="1:12" ht="15" x14ac:dyDescent="0.25">
      <c r="A64" s="11" t="s">
        <v>543</v>
      </c>
      <c r="B64" s="11" t="s">
        <v>544</v>
      </c>
      <c r="C64" s="52" t="str">
        <f t="shared" si="1"/>
        <v>ссылка на товар</v>
      </c>
      <c r="D64" s="106" t="s">
        <v>545</v>
      </c>
      <c r="E64" s="11" t="s">
        <v>382</v>
      </c>
      <c r="F64" s="38">
        <v>46614</v>
      </c>
      <c r="G64" s="38">
        <v>48246</v>
      </c>
      <c r="H64" s="38">
        <v>49878</v>
      </c>
      <c r="I64" s="38">
        <v>50500.02</v>
      </c>
      <c r="J64" s="38">
        <v>57760</v>
      </c>
      <c r="K64" s="38">
        <v>0</v>
      </c>
      <c r="L64" s="53"/>
    </row>
    <row r="65" spans="1:12" ht="15" x14ac:dyDescent="0.25">
      <c r="A65" s="11" t="s">
        <v>546</v>
      </c>
      <c r="B65" s="11" t="s">
        <v>547</v>
      </c>
      <c r="C65" s="52" t="str">
        <f t="shared" si="1"/>
        <v>ссылка на товар</v>
      </c>
      <c r="D65" s="106" t="s">
        <v>548</v>
      </c>
      <c r="E65" s="11" t="s">
        <v>382</v>
      </c>
      <c r="F65" s="38">
        <v>22644</v>
      </c>
      <c r="G65" s="38">
        <v>23664</v>
      </c>
      <c r="H65" s="38">
        <v>24582</v>
      </c>
      <c r="I65" s="38">
        <v>25100.04</v>
      </c>
      <c r="J65" s="38">
        <v>29460</v>
      </c>
      <c r="K65" s="38">
        <v>0</v>
      </c>
      <c r="L65" s="53"/>
    </row>
    <row r="66" spans="1:12" ht="15" x14ac:dyDescent="0.25">
      <c r="A66" s="11" t="s">
        <v>549</v>
      </c>
      <c r="B66" s="11" t="s">
        <v>550</v>
      </c>
      <c r="C66" s="52" t="str">
        <f t="shared" si="1"/>
        <v>ссылка на товар</v>
      </c>
      <c r="D66" s="106" t="s">
        <v>551</v>
      </c>
      <c r="E66" s="11" t="s">
        <v>382</v>
      </c>
      <c r="F66" s="38">
        <v>37434</v>
      </c>
      <c r="G66" s="38">
        <v>38760</v>
      </c>
      <c r="H66" s="38">
        <v>40086</v>
      </c>
      <c r="I66" s="38">
        <v>40600.019999999997</v>
      </c>
      <c r="J66" s="38">
        <v>46330</v>
      </c>
      <c r="K66" s="38">
        <v>0</v>
      </c>
      <c r="L66" s="53"/>
    </row>
    <row r="67" spans="1:12" ht="30" x14ac:dyDescent="0.25">
      <c r="A67" s="11" t="s">
        <v>552</v>
      </c>
      <c r="B67" s="11" t="s">
        <v>553</v>
      </c>
      <c r="C67" s="52" t="str">
        <f t="shared" si="1"/>
        <v>ссылка на товар</v>
      </c>
      <c r="D67" s="106" t="s">
        <v>554</v>
      </c>
      <c r="E67" s="11" t="s">
        <v>382</v>
      </c>
      <c r="F67" s="38">
        <v>18329.400000000001</v>
      </c>
      <c r="G67" s="38">
        <v>19104.599999999999</v>
      </c>
      <c r="H67" s="38">
        <v>19890</v>
      </c>
      <c r="I67" s="38">
        <v>20270.04</v>
      </c>
      <c r="J67" s="38">
        <v>23800</v>
      </c>
      <c r="K67" s="38">
        <v>0</v>
      </c>
      <c r="L67" s="53"/>
    </row>
    <row r="68" spans="1:12" ht="30" x14ac:dyDescent="0.25">
      <c r="A68" s="11" t="s">
        <v>555</v>
      </c>
      <c r="B68" s="11" t="s">
        <v>556</v>
      </c>
      <c r="C68" s="52" t="str">
        <f t="shared" si="1"/>
        <v>ссылка на товар</v>
      </c>
      <c r="D68" s="106" t="s">
        <v>557</v>
      </c>
      <c r="E68" s="11" t="s">
        <v>382</v>
      </c>
      <c r="F68" s="38">
        <v>21297.599999999999</v>
      </c>
      <c r="G68" s="38">
        <v>22205.4</v>
      </c>
      <c r="H68" s="38">
        <v>23113.200000000001</v>
      </c>
      <c r="I68" s="38">
        <v>23560.02</v>
      </c>
      <c r="J68" s="38">
        <v>27650</v>
      </c>
      <c r="K68" s="38">
        <v>0</v>
      </c>
      <c r="L68" s="53"/>
    </row>
    <row r="69" spans="1:12" ht="15" x14ac:dyDescent="0.25">
      <c r="A69" s="11" t="s">
        <v>558</v>
      </c>
      <c r="B69" s="11" t="s">
        <v>559</v>
      </c>
      <c r="C69" s="52" t="str">
        <f t="shared" si="1"/>
        <v>ссылка на товар</v>
      </c>
      <c r="D69" s="106" t="s">
        <v>560</v>
      </c>
      <c r="E69" s="11" t="s">
        <v>382</v>
      </c>
      <c r="F69" s="38">
        <v>67014</v>
      </c>
      <c r="G69" s="38">
        <v>68748</v>
      </c>
      <c r="H69" s="38">
        <v>70482</v>
      </c>
      <c r="I69" s="38">
        <v>70900.02</v>
      </c>
      <c r="J69" s="38">
        <v>80750</v>
      </c>
      <c r="K69" s="38">
        <v>0</v>
      </c>
      <c r="L69" s="53"/>
    </row>
    <row r="70" spans="1:12" ht="15" x14ac:dyDescent="0.25">
      <c r="A70" s="11" t="s">
        <v>561</v>
      </c>
      <c r="B70" s="11" t="s">
        <v>562</v>
      </c>
      <c r="C70" s="52" t="str">
        <f t="shared" si="1"/>
        <v>ссылка на товар</v>
      </c>
      <c r="D70" s="106" t="s">
        <v>563</v>
      </c>
      <c r="E70" s="11" t="s">
        <v>382</v>
      </c>
      <c r="F70" s="38">
        <v>59262</v>
      </c>
      <c r="G70" s="38">
        <v>61098</v>
      </c>
      <c r="H70" s="38">
        <v>63444</v>
      </c>
      <c r="I70" s="38">
        <v>63500.04</v>
      </c>
      <c r="J70" s="38">
        <v>72420</v>
      </c>
      <c r="K70" s="38">
        <v>0</v>
      </c>
      <c r="L70" s="53"/>
    </row>
    <row r="71" spans="1:12" ht="15" x14ac:dyDescent="0.25">
      <c r="A71" s="11" t="s">
        <v>564</v>
      </c>
      <c r="B71" s="11" t="s">
        <v>565</v>
      </c>
      <c r="C71" s="52" t="str">
        <f t="shared" si="1"/>
        <v>ссылка на товар</v>
      </c>
      <c r="D71" s="106" t="s">
        <v>566</v>
      </c>
      <c r="E71" s="11" t="s">
        <v>382</v>
      </c>
      <c r="F71" s="38">
        <v>1625.88</v>
      </c>
      <c r="G71" s="38">
        <v>1720.74</v>
      </c>
      <c r="H71" s="38">
        <v>1801.32</v>
      </c>
      <c r="I71" s="38">
        <v>1859.04</v>
      </c>
      <c r="J71" s="38">
        <v>2620</v>
      </c>
      <c r="K71" s="38">
        <v>0</v>
      </c>
      <c r="L71" s="53"/>
    </row>
    <row r="72" spans="1:12" ht="30" x14ac:dyDescent="0.25">
      <c r="A72" s="11" t="s">
        <v>567</v>
      </c>
      <c r="B72" s="11" t="s">
        <v>568</v>
      </c>
      <c r="C72" s="52" t="str">
        <f t="shared" si="1"/>
        <v>ссылка на товар</v>
      </c>
      <c r="D72" s="106" t="s">
        <v>569</v>
      </c>
      <c r="E72" s="11" t="s">
        <v>382</v>
      </c>
      <c r="F72" s="38">
        <v>187986</v>
      </c>
      <c r="G72" s="38">
        <v>191352</v>
      </c>
      <c r="H72" s="38">
        <v>194200.02</v>
      </c>
      <c r="I72" s="38">
        <v>194200.02</v>
      </c>
      <c r="J72" s="38">
        <v>220780</v>
      </c>
      <c r="K72" s="38">
        <v>0</v>
      </c>
      <c r="L72" s="53"/>
    </row>
    <row r="73" spans="1:12" ht="30" x14ac:dyDescent="0.25">
      <c r="A73" s="11" t="s">
        <v>570</v>
      </c>
      <c r="B73" s="11" t="s">
        <v>571</v>
      </c>
      <c r="C73" s="52" t="str">
        <f t="shared" si="1"/>
        <v>ссылка на товар</v>
      </c>
      <c r="D73" s="106" t="s">
        <v>572</v>
      </c>
      <c r="E73" s="11" t="s">
        <v>382</v>
      </c>
      <c r="F73" s="38">
        <v>197370</v>
      </c>
      <c r="G73" s="38">
        <v>200940</v>
      </c>
      <c r="H73" s="38">
        <v>203900.04</v>
      </c>
      <c r="I73" s="38">
        <v>203900.04</v>
      </c>
      <c r="J73" s="38">
        <v>231810</v>
      </c>
      <c r="K73" s="38">
        <v>0</v>
      </c>
      <c r="L73" s="53"/>
    </row>
    <row r="74" spans="1:12" ht="30" x14ac:dyDescent="0.25">
      <c r="A74" s="11" t="s">
        <v>573</v>
      </c>
      <c r="B74" s="11" t="s">
        <v>574</v>
      </c>
      <c r="C74" s="52" t="str">
        <f t="shared" ref="C74:C105" si="2">HYPERLINK("https://www.autoopt.ru/catalog/"&amp;A74&amp;"-","ссылка на товар")</f>
        <v>ссылка на товар</v>
      </c>
      <c r="D74" s="106" t="s">
        <v>575</v>
      </c>
      <c r="E74" s="11" t="s">
        <v>382</v>
      </c>
      <c r="F74" s="38">
        <v>67422</v>
      </c>
      <c r="G74" s="38">
        <v>69564</v>
      </c>
      <c r="H74" s="38">
        <v>72200.039999999994</v>
      </c>
      <c r="I74" s="38">
        <v>72200.039999999994</v>
      </c>
      <c r="J74" s="38">
        <v>82360</v>
      </c>
      <c r="K74" s="38">
        <v>0</v>
      </c>
      <c r="L74" s="53"/>
    </row>
    <row r="75" spans="1:12" ht="30" x14ac:dyDescent="0.25">
      <c r="A75" s="11" t="s">
        <v>576</v>
      </c>
      <c r="B75" s="11" t="s">
        <v>577</v>
      </c>
      <c r="C75" s="52" t="str">
        <f t="shared" si="2"/>
        <v>ссылка на товар</v>
      </c>
      <c r="D75" s="106" t="s">
        <v>578</v>
      </c>
      <c r="E75" s="11" t="s">
        <v>382</v>
      </c>
      <c r="F75" s="38">
        <v>59262</v>
      </c>
      <c r="G75" s="38">
        <v>61098</v>
      </c>
      <c r="H75" s="38">
        <v>63444</v>
      </c>
      <c r="I75" s="38">
        <v>63500.04</v>
      </c>
      <c r="J75" s="38">
        <v>72420</v>
      </c>
      <c r="K75" s="38">
        <v>0</v>
      </c>
      <c r="L75" s="53"/>
    </row>
    <row r="76" spans="1:12" ht="30" x14ac:dyDescent="0.25">
      <c r="A76" s="11" t="s">
        <v>579</v>
      </c>
      <c r="B76" s="11" t="s">
        <v>565</v>
      </c>
      <c r="C76" s="52" t="str">
        <f t="shared" si="2"/>
        <v>ссылка на товар</v>
      </c>
      <c r="D76" s="106" t="s">
        <v>580</v>
      </c>
      <c r="E76" s="11" t="s">
        <v>382</v>
      </c>
      <c r="F76" s="38">
        <v>4939.8599999999997</v>
      </c>
      <c r="G76" s="38">
        <v>5188.74</v>
      </c>
      <c r="H76" s="38">
        <v>5437.62</v>
      </c>
      <c r="I76" s="38">
        <v>5575.02</v>
      </c>
      <c r="J76" s="38">
        <v>6910</v>
      </c>
      <c r="K76" s="38">
        <v>0</v>
      </c>
      <c r="L76" s="53"/>
    </row>
    <row r="77" spans="1:12" ht="30" x14ac:dyDescent="0.25">
      <c r="A77" s="11" t="s">
        <v>581</v>
      </c>
      <c r="B77" s="11" t="s">
        <v>582</v>
      </c>
      <c r="C77" s="52" t="str">
        <f t="shared" si="2"/>
        <v>ссылка на товар</v>
      </c>
      <c r="D77" s="106" t="s">
        <v>583</v>
      </c>
      <c r="E77" s="11" t="s">
        <v>382</v>
      </c>
      <c r="F77" s="38">
        <v>461346</v>
      </c>
      <c r="G77" s="38">
        <v>464700</v>
      </c>
      <c r="H77" s="38">
        <v>464700</v>
      </c>
      <c r="I77" s="38">
        <v>464700</v>
      </c>
      <c r="J77" s="38">
        <v>522790</v>
      </c>
      <c r="K77" s="38">
        <v>0</v>
      </c>
      <c r="L77" s="53"/>
    </row>
    <row r="78" spans="1:12" ht="30" x14ac:dyDescent="0.25">
      <c r="A78" s="11" t="s">
        <v>584</v>
      </c>
      <c r="B78" s="11" t="s">
        <v>585</v>
      </c>
      <c r="C78" s="52" t="str">
        <f t="shared" si="2"/>
        <v>ссылка на товар</v>
      </c>
      <c r="D78" s="106" t="s">
        <v>586</v>
      </c>
      <c r="E78" s="11" t="s">
        <v>382</v>
      </c>
      <c r="F78" s="38">
        <v>728994</v>
      </c>
      <c r="G78" s="38">
        <v>734400</v>
      </c>
      <c r="H78" s="38">
        <v>734400</v>
      </c>
      <c r="I78" s="38">
        <v>734400</v>
      </c>
      <c r="J78" s="38">
        <v>826180</v>
      </c>
      <c r="K78" s="38">
        <v>0</v>
      </c>
      <c r="L78" s="53"/>
    </row>
    <row r="79" spans="1:12" ht="30" x14ac:dyDescent="0.25">
      <c r="A79" s="11" t="s">
        <v>587</v>
      </c>
      <c r="B79" s="11" t="s">
        <v>588</v>
      </c>
      <c r="C79" s="52" t="str">
        <f t="shared" si="2"/>
        <v>ссылка на товар</v>
      </c>
      <c r="D79" s="106" t="s">
        <v>589</v>
      </c>
      <c r="E79" s="11" t="s">
        <v>382</v>
      </c>
      <c r="F79" s="38">
        <v>461550</v>
      </c>
      <c r="G79" s="38">
        <v>467874</v>
      </c>
      <c r="H79" s="38">
        <v>471000</v>
      </c>
      <c r="I79" s="38">
        <v>471000</v>
      </c>
      <c r="J79" s="38">
        <v>534750</v>
      </c>
      <c r="K79" s="38">
        <v>0</v>
      </c>
      <c r="L79" s="53"/>
    </row>
    <row r="80" spans="1:12" ht="30" x14ac:dyDescent="0.25">
      <c r="A80" s="11" t="s">
        <v>590</v>
      </c>
      <c r="B80" s="11" t="s">
        <v>591</v>
      </c>
      <c r="C80" s="52" t="str">
        <f t="shared" si="2"/>
        <v>ссылка на товар</v>
      </c>
      <c r="D80" s="106" t="s">
        <v>592</v>
      </c>
      <c r="E80" s="11" t="s">
        <v>382</v>
      </c>
      <c r="F80" s="38">
        <v>513060</v>
      </c>
      <c r="G80" s="38">
        <v>516900</v>
      </c>
      <c r="H80" s="38">
        <v>516900</v>
      </c>
      <c r="I80" s="38">
        <v>516900</v>
      </c>
      <c r="J80" s="38">
        <v>581460</v>
      </c>
      <c r="K80" s="38">
        <v>0</v>
      </c>
      <c r="L80" s="53"/>
    </row>
    <row r="81" spans="1:12" ht="30" x14ac:dyDescent="0.25">
      <c r="A81" s="11" t="s">
        <v>593</v>
      </c>
      <c r="B81" s="11" t="s">
        <v>594</v>
      </c>
      <c r="C81" s="52" t="str">
        <f t="shared" si="2"/>
        <v>ссылка на товар</v>
      </c>
      <c r="D81" s="106" t="s">
        <v>595</v>
      </c>
      <c r="E81" s="11" t="s">
        <v>382</v>
      </c>
      <c r="F81" s="38">
        <v>499494</v>
      </c>
      <c r="G81" s="38">
        <v>503200.02</v>
      </c>
      <c r="H81" s="38">
        <v>503200.02</v>
      </c>
      <c r="I81" s="38">
        <v>503200.02</v>
      </c>
      <c r="J81" s="38">
        <v>566090</v>
      </c>
      <c r="K81" s="38">
        <v>0</v>
      </c>
      <c r="L81" s="53"/>
    </row>
    <row r="82" spans="1:12" ht="30" x14ac:dyDescent="0.25">
      <c r="A82" s="11" t="s">
        <v>596</v>
      </c>
      <c r="B82" s="11" t="s">
        <v>597</v>
      </c>
      <c r="C82" s="52" t="str">
        <f t="shared" si="2"/>
        <v>ссылка на товар</v>
      </c>
      <c r="D82" s="106" t="s">
        <v>598</v>
      </c>
      <c r="E82" s="11" t="s">
        <v>382</v>
      </c>
      <c r="F82" s="38">
        <v>538152</v>
      </c>
      <c r="G82" s="38">
        <v>542100</v>
      </c>
      <c r="H82" s="38">
        <v>542100</v>
      </c>
      <c r="I82" s="38">
        <v>542100</v>
      </c>
      <c r="J82" s="38">
        <v>609910</v>
      </c>
      <c r="K82" s="38">
        <v>0</v>
      </c>
      <c r="L82" s="53"/>
    </row>
    <row r="83" spans="1:12" ht="30" x14ac:dyDescent="0.25">
      <c r="A83" s="11" t="s">
        <v>599</v>
      </c>
      <c r="B83" s="11" t="s">
        <v>600</v>
      </c>
      <c r="C83" s="52" t="str">
        <f t="shared" si="2"/>
        <v>ссылка на товар</v>
      </c>
      <c r="D83" s="106" t="s">
        <v>601</v>
      </c>
      <c r="E83" s="11" t="s">
        <v>382</v>
      </c>
      <c r="F83" s="38">
        <v>466650</v>
      </c>
      <c r="G83" s="38">
        <v>472974</v>
      </c>
      <c r="H83" s="38">
        <v>476200.02</v>
      </c>
      <c r="I83" s="38">
        <v>476200.02</v>
      </c>
      <c r="J83" s="38">
        <v>540680</v>
      </c>
      <c r="K83" s="38">
        <v>0</v>
      </c>
      <c r="L83" s="53"/>
    </row>
    <row r="84" spans="1:12" ht="30" x14ac:dyDescent="0.25">
      <c r="A84" s="11" t="s">
        <v>602</v>
      </c>
      <c r="B84" s="11" t="s">
        <v>603</v>
      </c>
      <c r="C84" s="52" t="str">
        <f t="shared" si="2"/>
        <v>ссылка на товар</v>
      </c>
      <c r="D84" s="106" t="s">
        <v>604</v>
      </c>
      <c r="E84" s="11" t="s">
        <v>382</v>
      </c>
      <c r="F84" s="38">
        <v>530196</v>
      </c>
      <c r="G84" s="38">
        <v>534100.02</v>
      </c>
      <c r="H84" s="38">
        <v>534100.02</v>
      </c>
      <c r="I84" s="38">
        <v>534100.02</v>
      </c>
      <c r="J84" s="38">
        <v>600810</v>
      </c>
      <c r="K84" s="38">
        <v>0</v>
      </c>
      <c r="L84" s="53"/>
    </row>
    <row r="85" spans="1:12" ht="30" x14ac:dyDescent="0.25">
      <c r="A85" s="11" t="s">
        <v>605</v>
      </c>
      <c r="B85" s="11" t="s">
        <v>606</v>
      </c>
      <c r="C85" s="52" t="str">
        <f t="shared" si="2"/>
        <v>ссылка на товар</v>
      </c>
      <c r="D85" s="106" t="s">
        <v>607</v>
      </c>
      <c r="E85" s="11" t="s">
        <v>382</v>
      </c>
      <c r="F85" s="38">
        <v>503064</v>
      </c>
      <c r="G85" s="38">
        <v>506800.02</v>
      </c>
      <c r="H85" s="38">
        <v>506800.02</v>
      </c>
      <c r="I85" s="38">
        <v>506800.02</v>
      </c>
      <c r="J85" s="38">
        <v>570170</v>
      </c>
      <c r="K85" s="38">
        <v>0</v>
      </c>
      <c r="L85" s="53"/>
    </row>
    <row r="86" spans="1:12" ht="30" x14ac:dyDescent="0.25">
      <c r="A86" s="11" t="s">
        <v>608</v>
      </c>
      <c r="B86" s="11" t="s">
        <v>609</v>
      </c>
      <c r="C86" s="52" t="str">
        <f t="shared" si="2"/>
        <v>ссылка на товар</v>
      </c>
      <c r="D86" s="106" t="s">
        <v>610</v>
      </c>
      <c r="E86" s="11" t="s">
        <v>382</v>
      </c>
      <c r="F86" s="38">
        <v>553656</v>
      </c>
      <c r="G86" s="38">
        <v>557800.02</v>
      </c>
      <c r="H86" s="38">
        <v>557800.02</v>
      </c>
      <c r="I86" s="38">
        <v>557800.02</v>
      </c>
      <c r="J86" s="38">
        <v>627480</v>
      </c>
      <c r="K86" s="38">
        <v>0</v>
      </c>
      <c r="L86" s="53"/>
    </row>
    <row r="87" spans="1:12" ht="30" x14ac:dyDescent="0.25">
      <c r="A87" s="11" t="s">
        <v>611</v>
      </c>
      <c r="B87" s="11" t="s">
        <v>612</v>
      </c>
      <c r="C87" s="52" t="str">
        <f t="shared" si="2"/>
        <v>ссылка на товар</v>
      </c>
      <c r="D87" s="106" t="s">
        <v>613</v>
      </c>
      <c r="E87" s="11" t="s">
        <v>382</v>
      </c>
      <c r="F87" s="38">
        <v>627912</v>
      </c>
      <c r="G87" s="38">
        <v>632500.02</v>
      </c>
      <c r="H87" s="38">
        <v>632500.02</v>
      </c>
      <c r="I87" s="38">
        <v>632500.02</v>
      </c>
      <c r="J87" s="38">
        <v>711560</v>
      </c>
      <c r="K87" s="38">
        <v>0</v>
      </c>
      <c r="L87" s="53"/>
    </row>
    <row r="88" spans="1:12" ht="30" x14ac:dyDescent="0.25">
      <c r="A88" s="11" t="s">
        <v>614</v>
      </c>
      <c r="B88" s="11" t="s">
        <v>615</v>
      </c>
      <c r="C88" s="52" t="str">
        <f t="shared" si="2"/>
        <v>ссылка на товар</v>
      </c>
      <c r="D88" s="106" t="s">
        <v>616</v>
      </c>
      <c r="E88" s="11" t="s">
        <v>382</v>
      </c>
      <c r="F88" s="38">
        <v>80988</v>
      </c>
      <c r="G88" s="38">
        <v>83436</v>
      </c>
      <c r="H88" s="38">
        <v>86700</v>
      </c>
      <c r="I88" s="38">
        <v>86700</v>
      </c>
      <c r="J88" s="38">
        <v>98880</v>
      </c>
      <c r="K88" s="38">
        <v>0</v>
      </c>
      <c r="L88" s="53"/>
    </row>
    <row r="89" spans="1:12" ht="30" x14ac:dyDescent="0.25">
      <c r="A89" s="11" t="s">
        <v>617</v>
      </c>
      <c r="B89" s="11" t="s">
        <v>618</v>
      </c>
      <c r="C89" s="52" t="str">
        <f t="shared" si="2"/>
        <v>ссылка на товар</v>
      </c>
      <c r="D89" s="106" t="s">
        <v>619</v>
      </c>
      <c r="E89" s="11" t="s">
        <v>382</v>
      </c>
      <c r="F89" s="38">
        <v>67728</v>
      </c>
      <c r="G89" s="38">
        <v>69870</v>
      </c>
      <c r="H89" s="38">
        <v>72500.039999999994</v>
      </c>
      <c r="I89" s="38">
        <v>72500.039999999994</v>
      </c>
      <c r="J89" s="38">
        <v>82730</v>
      </c>
      <c r="K89" s="38">
        <v>0</v>
      </c>
      <c r="L89" s="53"/>
    </row>
    <row r="90" spans="1:12" ht="15" x14ac:dyDescent="0.25">
      <c r="A90" s="11" t="s">
        <v>620</v>
      </c>
      <c r="B90" s="11" t="s">
        <v>621</v>
      </c>
      <c r="C90" s="52" t="str">
        <f t="shared" si="2"/>
        <v>ссылка на товар</v>
      </c>
      <c r="D90" s="106" t="s">
        <v>622</v>
      </c>
      <c r="E90" s="11" t="s">
        <v>382</v>
      </c>
      <c r="F90" s="38">
        <v>27540</v>
      </c>
      <c r="G90" s="38">
        <v>28560</v>
      </c>
      <c r="H90" s="38">
        <v>29682</v>
      </c>
      <c r="I90" s="38">
        <v>30100.02</v>
      </c>
      <c r="J90" s="38">
        <v>34390</v>
      </c>
      <c r="K90" s="38">
        <v>0</v>
      </c>
      <c r="L90" s="53"/>
    </row>
    <row r="91" spans="1:12" ht="15" x14ac:dyDescent="0.25">
      <c r="A91" s="11" t="s">
        <v>623</v>
      </c>
      <c r="B91" s="11" t="s">
        <v>624</v>
      </c>
      <c r="C91" s="52" t="str">
        <f t="shared" si="2"/>
        <v>ссылка на товар</v>
      </c>
      <c r="D91" s="106" t="s">
        <v>625</v>
      </c>
      <c r="E91" s="11" t="s">
        <v>386</v>
      </c>
      <c r="F91" s="38">
        <v>74970</v>
      </c>
      <c r="G91" s="38">
        <v>77316</v>
      </c>
      <c r="H91" s="38">
        <v>80274</v>
      </c>
      <c r="I91" s="38">
        <v>80300.039999999994</v>
      </c>
      <c r="J91" s="38">
        <v>91570</v>
      </c>
      <c r="K91" s="38">
        <v>0</v>
      </c>
      <c r="L91" s="53"/>
    </row>
    <row r="92" spans="1:12" ht="15" x14ac:dyDescent="0.25">
      <c r="A92" s="11" t="s">
        <v>626</v>
      </c>
      <c r="B92" s="11" t="s">
        <v>627</v>
      </c>
      <c r="C92" s="52" t="str">
        <f t="shared" si="2"/>
        <v>ссылка на товар</v>
      </c>
      <c r="D92" s="106" t="s">
        <v>628</v>
      </c>
      <c r="E92" s="11" t="s">
        <v>382</v>
      </c>
      <c r="F92" s="38">
        <v>29988</v>
      </c>
      <c r="G92" s="38">
        <v>31212</v>
      </c>
      <c r="H92" s="38">
        <v>32334</v>
      </c>
      <c r="I92" s="38">
        <v>32900.04</v>
      </c>
      <c r="J92" s="38">
        <v>37560</v>
      </c>
      <c r="K92" s="38">
        <v>0</v>
      </c>
      <c r="L92" s="53"/>
    </row>
    <row r="93" spans="1:12" ht="15" x14ac:dyDescent="0.25">
      <c r="A93" s="11" t="s">
        <v>629</v>
      </c>
      <c r="B93" s="11" t="s">
        <v>630</v>
      </c>
      <c r="C93" s="52" t="str">
        <f t="shared" si="2"/>
        <v>ссылка на товар</v>
      </c>
      <c r="D93" s="106" t="s">
        <v>631</v>
      </c>
      <c r="E93" s="11" t="s">
        <v>382</v>
      </c>
      <c r="F93" s="38">
        <v>19512.599999999999</v>
      </c>
      <c r="G93" s="38">
        <v>20349</v>
      </c>
      <c r="H93" s="38">
        <v>21185.4</v>
      </c>
      <c r="I93" s="38">
        <v>21580.02</v>
      </c>
      <c r="J93" s="38">
        <v>25340</v>
      </c>
      <c r="K93" s="38">
        <v>0</v>
      </c>
      <c r="L93" s="53"/>
    </row>
    <row r="94" spans="1:12" ht="15" x14ac:dyDescent="0.25">
      <c r="A94" s="11" t="s">
        <v>632</v>
      </c>
      <c r="B94" s="11" t="s">
        <v>633</v>
      </c>
      <c r="C94" s="52" t="str">
        <f t="shared" si="2"/>
        <v>ссылка на товар</v>
      </c>
      <c r="D94" s="106" t="s">
        <v>634</v>
      </c>
      <c r="E94" s="11" t="s">
        <v>386</v>
      </c>
      <c r="F94" s="38">
        <v>24174</v>
      </c>
      <c r="G94" s="38">
        <v>25194</v>
      </c>
      <c r="H94" s="38">
        <v>26214</v>
      </c>
      <c r="I94" s="38">
        <v>26700</v>
      </c>
      <c r="J94" s="38">
        <v>31390</v>
      </c>
      <c r="K94" s="38">
        <v>0</v>
      </c>
      <c r="L94" s="53"/>
    </row>
    <row r="95" spans="1:12" ht="15" x14ac:dyDescent="0.25">
      <c r="A95" s="11" t="s">
        <v>635</v>
      </c>
      <c r="B95" s="11" t="s">
        <v>636</v>
      </c>
      <c r="C95" s="52" t="str">
        <f t="shared" si="2"/>
        <v>ссылка на товар</v>
      </c>
      <c r="D95" s="106" t="s">
        <v>637</v>
      </c>
      <c r="E95" s="11" t="s">
        <v>386</v>
      </c>
      <c r="F95" s="38">
        <v>51612</v>
      </c>
      <c r="G95" s="38">
        <v>53346</v>
      </c>
      <c r="H95" s="38">
        <v>55182</v>
      </c>
      <c r="I95" s="38">
        <v>55900.02</v>
      </c>
      <c r="J95" s="38">
        <v>63780</v>
      </c>
      <c r="K95" s="38">
        <v>0</v>
      </c>
      <c r="L95" s="53"/>
    </row>
    <row r="96" spans="1:12" ht="15" x14ac:dyDescent="0.25">
      <c r="A96" s="11" t="s">
        <v>638</v>
      </c>
      <c r="B96" s="11" t="s">
        <v>639</v>
      </c>
      <c r="C96" s="52" t="str">
        <f t="shared" si="2"/>
        <v>ссылка на товар</v>
      </c>
      <c r="D96" s="106" t="s">
        <v>640</v>
      </c>
      <c r="E96" s="11" t="s">
        <v>382</v>
      </c>
      <c r="F96" s="38">
        <v>145860</v>
      </c>
      <c r="G96" s="38">
        <v>149124</v>
      </c>
      <c r="H96" s="38">
        <v>152388</v>
      </c>
      <c r="I96" s="38">
        <v>152500.01999999999</v>
      </c>
      <c r="J96" s="38">
        <v>173600</v>
      </c>
      <c r="K96" s="38">
        <v>0</v>
      </c>
      <c r="L96" s="53"/>
    </row>
    <row r="97" spans="1:12" ht="15" x14ac:dyDescent="0.25">
      <c r="A97" s="11" t="s">
        <v>641</v>
      </c>
      <c r="B97" s="11" t="s">
        <v>642</v>
      </c>
      <c r="C97" s="52" t="str">
        <f t="shared" si="2"/>
        <v>ссылка на товар</v>
      </c>
      <c r="D97" s="106" t="s">
        <v>643</v>
      </c>
      <c r="E97" s="11" t="s">
        <v>382</v>
      </c>
      <c r="F97" s="38">
        <v>101184</v>
      </c>
      <c r="G97" s="38">
        <v>103938</v>
      </c>
      <c r="H97" s="38">
        <v>106590</v>
      </c>
      <c r="I97" s="38">
        <v>107100</v>
      </c>
      <c r="J97" s="38">
        <v>122060</v>
      </c>
      <c r="K97" s="38">
        <v>0</v>
      </c>
      <c r="L97" s="53"/>
    </row>
    <row r="98" spans="1:12" ht="30" x14ac:dyDescent="0.25">
      <c r="A98" s="11" t="s">
        <v>644</v>
      </c>
      <c r="B98" s="11" t="s">
        <v>645</v>
      </c>
      <c r="C98" s="52" t="str">
        <f t="shared" si="2"/>
        <v>ссылка на товар</v>
      </c>
      <c r="D98" s="106" t="s">
        <v>646</v>
      </c>
      <c r="E98" s="11" t="s">
        <v>382</v>
      </c>
      <c r="F98" s="38">
        <v>80784</v>
      </c>
      <c r="G98" s="38">
        <v>83232</v>
      </c>
      <c r="H98" s="38">
        <v>86496</v>
      </c>
      <c r="I98" s="38">
        <v>86500.02</v>
      </c>
      <c r="J98" s="38">
        <v>98640</v>
      </c>
      <c r="K98" s="38">
        <v>0</v>
      </c>
      <c r="L98" s="53"/>
    </row>
    <row r="99" spans="1:12" ht="15" x14ac:dyDescent="0.25">
      <c r="A99" s="11" t="s">
        <v>647</v>
      </c>
      <c r="B99" s="11" t="s">
        <v>648</v>
      </c>
      <c r="C99" s="52" t="str">
        <f t="shared" si="2"/>
        <v>ссылка на товар</v>
      </c>
      <c r="D99" s="106" t="s">
        <v>649</v>
      </c>
      <c r="E99" s="11" t="s">
        <v>382</v>
      </c>
      <c r="F99" s="38">
        <v>88536</v>
      </c>
      <c r="G99" s="38">
        <v>90984</v>
      </c>
      <c r="H99" s="38">
        <v>93330</v>
      </c>
      <c r="I99" s="38">
        <v>93800.04</v>
      </c>
      <c r="J99" s="38">
        <v>106830</v>
      </c>
      <c r="K99" s="38">
        <v>0</v>
      </c>
      <c r="L99" s="53"/>
    </row>
    <row r="100" spans="1:12" ht="15" x14ac:dyDescent="0.25">
      <c r="A100" s="11" t="s">
        <v>650</v>
      </c>
      <c r="B100" s="11" t="s">
        <v>651</v>
      </c>
      <c r="C100" s="52" t="str">
        <f t="shared" si="2"/>
        <v>ссылка на товар</v>
      </c>
      <c r="D100" s="106" t="s">
        <v>652</v>
      </c>
      <c r="E100" s="11" t="s">
        <v>386</v>
      </c>
      <c r="F100" s="38">
        <v>2550</v>
      </c>
      <c r="G100" s="38">
        <v>2698.92</v>
      </c>
      <c r="H100" s="38">
        <v>2826.42</v>
      </c>
      <c r="I100" s="38">
        <v>2917.02</v>
      </c>
      <c r="J100" s="38">
        <v>4600</v>
      </c>
      <c r="K100" s="38">
        <v>0</v>
      </c>
      <c r="L100" s="53"/>
    </row>
    <row r="101" spans="1:12" ht="30" x14ac:dyDescent="0.25">
      <c r="A101" s="11" t="s">
        <v>653</v>
      </c>
      <c r="B101" s="11" t="s">
        <v>654</v>
      </c>
      <c r="C101" s="52" t="str">
        <f t="shared" si="2"/>
        <v>ссылка на товар</v>
      </c>
      <c r="D101" s="106" t="s">
        <v>655</v>
      </c>
      <c r="E101" s="11" t="s">
        <v>382</v>
      </c>
      <c r="F101" s="38">
        <v>333744</v>
      </c>
      <c r="G101" s="38">
        <v>339762</v>
      </c>
      <c r="H101" s="38">
        <v>344900.04</v>
      </c>
      <c r="I101" s="38">
        <v>344900.04</v>
      </c>
      <c r="J101" s="38">
        <v>392100</v>
      </c>
      <c r="K101" s="38">
        <v>0</v>
      </c>
      <c r="L101" s="53"/>
    </row>
    <row r="102" spans="1:12" ht="30" x14ac:dyDescent="0.25">
      <c r="A102" s="11" t="s">
        <v>656</v>
      </c>
      <c r="B102" s="11" t="s">
        <v>657</v>
      </c>
      <c r="C102" s="52" t="str">
        <f t="shared" si="2"/>
        <v>ссылка на товар</v>
      </c>
      <c r="D102" s="106" t="s">
        <v>658</v>
      </c>
      <c r="E102" s="11" t="s">
        <v>382</v>
      </c>
      <c r="F102" s="38">
        <v>325380</v>
      </c>
      <c r="G102" s="38">
        <v>331296</v>
      </c>
      <c r="H102" s="38">
        <v>336300</v>
      </c>
      <c r="I102" s="38">
        <v>336300</v>
      </c>
      <c r="J102" s="38">
        <v>382280</v>
      </c>
      <c r="K102" s="38">
        <v>0</v>
      </c>
      <c r="L102" s="53"/>
    </row>
    <row r="103" spans="1:12" ht="15" x14ac:dyDescent="0.25">
      <c r="A103" s="11" t="s">
        <v>659</v>
      </c>
      <c r="B103" s="11" t="s">
        <v>660</v>
      </c>
      <c r="C103" s="52" t="str">
        <f t="shared" si="2"/>
        <v>ссылка на товар</v>
      </c>
      <c r="D103" s="106" t="s">
        <v>661</v>
      </c>
      <c r="E103" s="11" t="s">
        <v>382</v>
      </c>
      <c r="F103" s="38">
        <v>156366</v>
      </c>
      <c r="G103" s="38">
        <v>159834</v>
      </c>
      <c r="H103" s="38">
        <v>163302</v>
      </c>
      <c r="I103" s="38">
        <v>163600.01999999999</v>
      </c>
      <c r="J103" s="38">
        <v>217000</v>
      </c>
      <c r="K103" s="38">
        <v>0</v>
      </c>
      <c r="L103" s="53"/>
    </row>
    <row r="104" spans="1:12" ht="15" x14ac:dyDescent="0.25">
      <c r="A104" s="11" t="s">
        <v>662</v>
      </c>
      <c r="B104" s="11" t="s">
        <v>663</v>
      </c>
      <c r="C104" s="52" t="str">
        <f t="shared" si="2"/>
        <v>ссылка на товар</v>
      </c>
      <c r="D104" s="106" t="s">
        <v>664</v>
      </c>
      <c r="E104" s="11" t="s">
        <v>382</v>
      </c>
      <c r="F104" s="38">
        <v>156366</v>
      </c>
      <c r="G104" s="38">
        <v>159834</v>
      </c>
      <c r="H104" s="38">
        <v>163302</v>
      </c>
      <c r="I104" s="38">
        <v>163600.01999999999</v>
      </c>
      <c r="J104" s="38">
        <v>217000</v>
      </c>
      <c r="K104" s="38">
        <v>0</v>
      </c>
      <c r="L104" s="53"/>
    </row>
    <row r="105" spans="1:12" ht="30" x14ac:dyDescent="0.25">
      <c r="A105" s="11" t="s">
        <v>665</v>
      </c>
      <c r="B105" s="11" t="s">
        <v>666</v>
      </c>
      <c r="C105" s="52" t="str">
        <f t="shared" si="2"/>
        <v>ссылка на товар</v>
      </c>
      <c r="D105" s="106" t="s">
        <v>667</v>
      </c>
      <c r="E105" s="11" t="s">
        <v>382</v>
      </c>
      <c r="F105" s="38">
        <v>228276</v>
      </c>
      <c r="G105" s="38">
        <v>232356</v>
      </c>
      <c r="H105" s="38">
        <v>235900.02</v>
      </c>
      <c r="I105" s="38">
        <v>235900.02</v>
      </c>
      <c r="J105" s="38">
        <v>295000</v>
      </c>
      <c r="K105" s="38">
        <v>0</v>
      </c>
      <c r="L105" s="53"/>
    </row>
    <row r="106" spans="1:12" ht="15" x14ac:dyDescent="0.25">
      <c r="A106" s="11" t="s">
        <v>668</v>
      </c>
      <c r="B106" s="11" t="s">
        <v>669</v>
      </c>
      <c r="C106" s="52" t="str">
        <f t="shared" ref="C106:C137" si="3">HYPERLINK("https://www.autoopt.ru/catalog/"&amp;A106&amp;"-","ссылка на товар")</f>
        <v>ссылка на товар</v>
      </c>
      <c r="D106" s="106" t="s">
        <v>670</v>
      </c>
      <c r="E106" s="11" t="s">
        <v>386</v>
      </c>
      <c r="F106" s="38">
        <v>125664</v>
      </c>
      <c r="G106" s="38">
        <v>128418</v>
      </c>
      <c r="H106" s="38">
        <v>131274</v>
      </c>
      <c r="I106" s="38">
        <v>131400</v>
      </c>
      <c r="J106" s="38">
        <v>149560</v>
      </c>
      <c r="K106" s="38">
        <v>0</v>
      </c>
      <c r="L106" s="53"/>
    </row>
    <row r="107" spans="1:12" ht="30" x14ac:dyDescent="0.25">
      <c r="A107" s="11" t="s">
        <v>671</v>
      </c>
      <c r="B107" s="11" t="s">
        <v>672</v>
      </c>
      <c r="C107" s="52" t="str">
        <f t="shared" si="3"/>
        <v>ссылка на товар</v>
      </c>
      <c r="D107" s="106" t="s">
        <v>673</v>
      </c>
      <c r="E107" s="11" t="s">
        <v>382</v>
      </c>
      <c r="F107" s="38">
        <v>262956</v>
      </c>
      <c r="G107" s="38">
        <v>267648</v>
      </c>
      <c r="H107" s="38">
        <v>271700.03999999998</v>
      </c>
      <c r="I107" s="38">
        <v>271700.03999999998</v>
      </c>
      <c r="J107" s="38">
        <v>308870</v>
      </c>
      <c r="K107" s="38">
        <v>0</v>
      </c>
      <c r="L107" s="53"/>
    </row>
    <row r="108" spans="1:12" ht="30" x14ac:dyDescent="0.25">
      <c r="A108" s="11" t="s">
        <v>674</v>
      </c>
      <c r="B108" s="11" t="s">
        <v>675</v>
      </c>
      <c r="C108" s="52" t="str">
        <f t="shared" si="3"/>
        <v>ссылка на товар</v>
      </c>
      <c r="D108" s="106" t="s">
        <v>676</v>
      </c>
      <c r="E108" s="11" t="s">
        <v>382</v>
      </c>
      <c r="F108" s="38">
        <v>355878</v>
      </c>
      <c r="G108" s="38">
        <v>360672</v>
      </c>
      <c r="H108" s="38">
        <v>363100.02</v>
      </c>
      <c r="I108" s="38">
        <v>363100.02</v>
      </c>
      <c r="J108" s="38">
        <v>412280</v>
      </c>
      <c r="K108" s="38">
        <v>0</v>
      </c>
      <c r="L108" s="53"/>
    </row>
    <row r="109" spans="1:12" ht="30" x14ac:dyDescent="0.25">
      <c r="A109" s="11" t="s">
        <v>677</v>
      </c>
      <c r="B109" s="11" t="s">
        <v>678</v>
      </c>
      <c r="C109" s="52" t="str">
        <f t="shared" si="3"/>
        <v>ссылка на товар</v>
      </c>
      <c r="D109" s="106" t="s">
        <v>679</v>
      </c>
      <c r="E109" s="11" t="s">
        <v>382</v>
      </c>
      <c r="F109" s="38">
        <v>372810</v>
      </c>
      <c r="G109" s="38">
        <v>377910</v>
      </c>
      <c r="H109" s="38">
        <v>380400</v>
      </c>
      <c r="I109" s="38">
        <v>380400</v>
      </c>
      <c r="J109" s="38">
        <v>431920</v>
      </c>
      <c r="K109" s="38">
        <v>0</v>
      </c>
      <c r="L109" s="53"/>
    </row>
    <row r="110" spans="1:12" ht="30" x14ac:dyDescent="0.25">
      <c r="A110" s="11" t="s">
        <v>680</v>
      </c>
      <c r="B110" s="11" t="s">
        <v>681</v>
      </c>
      <c r="C110" s="52" t="str">
        <f t="shared" si="3"/>
        <v>ссылка на товар</v>
      </c>
      <c r="D110" s="106" t="s">
        <v>682</v>
      </c>
      <c r="E110" s="11" t="s">
        <v>382</v>
      </c>
      <c r="F110" s="38">
        <v>347412</v>
      </c>
      <c r="G110" s="38">
        <v>352206</v>
      </c>
      <c r="H110" s="38">
        <v>354600</v>
      </c>
      <c r="I110" s="38">
        <v>354600</v>
      </c>
      <c r="J110" s="38">
        <v>402570</v>
      </c>
      <c r="K110" s="38">
        <v>0</v>
      </c>
      <c r="L110" s="53"/>
    </row>
    <row r="111" spans="1:12" ht="15" x14ac:dyDescent="0.25">
      <c r="A111" s="11" t="s">
        <v>683</v>
      </c>
      <c r="B111" s="11" t="s">
        <v>684</v>
      </c>
      <c r="C111" s="52" t="str">
        <f t="shared" si="3"/>
        <v>ссылка на товар</v>
      </c>
      <c r="D111" s="106" t="s">
        <v>685</v>
      </c>
      <c r="E111" s="11" t="s">
        <v>382</v>
      </c>
      <c r="F111" s="38">
        <v>156366</v>
      </c>
      <c r="G111" s="38">
        <v>159834</v>
      </c>
      <c r="H111" s="38">
        <v>163302</v>
      </c>
      <c r="I111" s="38">
        <v>163600.01999999999</v>
      </c>
      <c r="J111" s="38">
        <v>186130</v>
      </c>
      <c r="K111" s="38">
        <v>0</v>
      </c>
      <c r="L111" s="53"/>
    </row>
    <row r="112" spans="1:12" ht="30" x14ac:dyDescent="0.25">
      <c r="A112" s="11" t="s">
        <v>686</v>
      </c>
      <c r="B112" s="11" t="s">
        <v>436</v>
      </c>
      <c r="C112" s="52" t="str">
        <f t="shared" si="3"/>
        <v>ссылка на товар</v>
      </c>
      <c r="D112" s="106" t="s">
        <v>687</v>
      </c>
      <c r="E112" s="11" t="s">
        <v>382</v>
      </c>
      <c r="F112" s="38">
        <v>226542</v>
      </c>
      <c r="G112" s="38">
        <v>231540</v>
      </c>
      <c r="H112" s="38">
        <v>236640</v>
      </c>
      <c r="I112" s="38">
        <v>237000</v>
      </c>
      <c r="J112" s="38">
        <v>269670</v>
      </c>
      <c r="K112" s="38">
        <v>0</v>
      </c>
      <c r="L112" s="53"/>
    </row>
    <row r="113" spans="1:12" ht="30" x14ac:dyDescent="0.25">
      <c r="A113" s="11" t="s">
        <v>688</v>
      </c>
      <c r="B113" s="11" t="s">
        <v>689</v>
      </c>
      <c r="C113" s="52" t="str">
        <f t="shared" si="3"/>
        <v>ссылка на товар</v>
      </c>
      <c r="D113" s="106" t="s">
        <v>690</v>
      </c>
      <c r="E113" s="11" t="s">
        <v>382</v>
      </c>
      <c r="F113" s="38">
        <v>288048</v>
      </c>
      <c r="G113" s="38">
        <v>293250</v>
      </c>
      <c r="H113" s="38">
        <v>297600</v>
      </c>
      <c r="I113" s="38">
        <v>297600</v>
      </c>
      <c r="J113" s="38">
        <v>338340</v>
      </c>
      <c r="K113" s="38">
        <v>0</v>
      </c>
      <c r="L113" s="53"/>
    </row>
    <row r="114" spans="1:12" ht="30" x14ac:dyDescent="0.25">
      <c r="A114" s="11" t="s">
        <v>691</v>
      </c>
      <c r="B114" s="11" t="s">
        <v>692</v>
      </c>
      <c r="C114" s="52" t="str">
        <f t="shared" si="3"/>
        <v>ссылка на товар</v>
      </c>
      <c r="D114" s="106" t="s">
        <v>693</v>
      </c>
      <c r="E114" s="11" t="s">
        <v>382</v>
      </c>
      <c r="F114" s="38">
        <v>291618</v>
      </c>
      <c r="G114" s="38">
        <v>296820</v>
      </c>
      <c r="H114" s="38">
        <v>301300.02</v>
      </c>
      <c r="I114" s="38">
        <v>301300.02</v>
      </c>
      <c r="J114" s="38">
        <v>342540</v>
      </c>
      <c r="K114" s="38">
        <v>0</v>
      </c>
      <c r="L114" s="53"/>
    </row>
    <row r="115" spans="1:12" ht="30" x14ac:dyDescent="0.25">
      <c r="A115" s="11" t="s">
        <v>694</v>
      </c>
      <c r="B115" s="11" t="s">
        <v>689</v>
      </c>
      <c r="C115" s="52" t="str">
        <f t="shared" si="3"/>
        <v>ссылка на товар</v>
      </c>
      <c r="D115" s="106" t="s">
        <v>695</v>
      </c>
      <c r="E115" s="11" t="s">
        <v>382</v>
      </c>
      <c r="F115" s="38">
        <v>282438</v>
      </c>
      <c r="G115" s="38">
        <v>287436</v>
      </c>
      <c r="H115" s="38">
        <v>291800.03999999998</v>
      </c>
      <c r="I115" s="38">
        <v>291800.03999999998</v>
      </c>
      <c r="J115" s="38">
        <v>331720</v>
      </c>
      <c r="K115" s="38">
        <v>0</v>
      </c>
      <c r="L115" s="53"/>
    </row>
    <row r="116" spans="1:12" ht="30" x14ac:dyDescent="0.25">
      <c r="A116" s="11" t="s">
        <v>696</v>
      </c>
      <c r="B116" s="11" t="s">
        <v>697</v>
      </c>
      <c r="C116" s="52" t="str">
        <f t="shared" si="3"/>
        <v>ссылка на товар</v>
      </c>
      <c r="D116" s="106" t="s">
        <v>698</v>
      </c>
      <c r="E116" s="11" t="s">
        <v>382</v>
      </c>
      <c r="F116" s="38">
        <v>144942</v>
      </c>
      <c r="G116" s="38">
        <v>148206</v>
      </c>
      <c r="H116" s="38">
        <v>151470</v>
      </c>
      <c r="I116" s="38">
        <v>151700.04</v>
      </c>
      <c r="J116" s="38">
        <v>172590</v>
      </c>
      <c r="K116" s="38">
        <v>0</v>
      </c>
      <c r="L116" s="53"/>
    </row>
    <row r="117" spans="1:12" ht="30" x14ac:dyDescent="0.25">
      <c r="A117" s="11" t="s">
        <v>699</v>
      </c>
      <c r="B117" s="11" t="s">
        <v>700</v>
      </c>
      <c r="C117" s="52" t="str">
        <f t="shared" si="3"/>
        <v>ссылка на товар</v>
      </c>
      <c r="D117" s="106" t="s">
        <v>701</v>
      </c>
      <c r="E117" s="11" t="s">
        <v>382</v>
      </c>
      <c r="F117" s="38">
        <v>253572</v>
      </c>
      <c r="G117" s="38">
        <v>258060</v>
      </c>
      <c r="H117" s="38">
        <v>262000.02</v>
      </c>
      <c r="I117" s="38">
        <v>262000.02</v>
      </c>
      <c r="J117" s="38">
        <v>297830</v>
      </c>
      <c r="K117" s="38">
        <v>0</v>
      </c>
      <c r="L117" s="53"/>
    </row>
    <row r="118" spans="1:12" ht="30" x14ac:dyDescent="0.25">
      <c r="A118" s="11" t="s">
        <v>702</v>
      </c>
      <c r="B118" s="11" t="s">
        <v>703</v>
      </c>
      <c r="C118" s="52" t="str">
        <f t="shared" si="3"/>
        <v>ссылка на товар</v>
      </c>
      <c r="D118" s="106" t="s">
        <v>704</v>
      </c>
      <c r="E118" s="11" t="s">
        <v>382</v>
      </c>
      <c r="F118" s="38">
        <v>354552</v>
      </c>
      <c r="G118" s="38">
        <v>359346</v>
      </c>
      <c r="H118" s="38">
        <v>361800</v>
      </c>
      <c r="I118" s="38">
        <v>361800</v>
      </c>
      <c r="J118" s="38">
        <v>410770</v>
      </c>
      <c r="K118" s="38">
        <v>0</v>
      </c>
      <c r="L118" s="53"/>
    </row>
    <row r="119" spans="1:12" ht="30" x14ac:dyDescent="0.25">
      <c r="A119" s="11" t="s">
        <v>705</v>
      </c>
      <c r="B119" s="11" t="s">
        <v>706</v>
      </c>
      <c r="C119" s="52" t="str">
        <f t="shared" si="3"/>
        <v>ссылка на товар</v>
      </c>
      <c r="D119" s="106" t="s">
        <v>707</v>
      </c>
      <c r="E119" s="11" t="s">
        <v>382</v>
      </c>
      <c r="F119" s="38">
        <v>371280</v>
      </c>
      <c r="G119" s="38">
        <v>376380</v>
      </c>
      <c r="H119" s="38">
        <v>378900</v>
      </c>
      <c r="I119" s="38">
        <v>378900</v>
      </c>
      <c r="J119" s="38">
        <v>430190</v>
      </c>
      <c r="K119" s="38">
        <v>0</v>
      </c>
      <c r="L119" s="53"/>
    </row>
    <row r="120" spans="1:12" ht="30" x14ac:dyDescent="0.25">
      <c r="A120" s="11" t="s">
        <v>708</v>
      </c>
      <c r="B120" s="11" t="s">
        <v>709</v>
      </c>
      <c r="C120" s="52" t="str">
        <f t="shared" si="3"/>
        <v>ссылка на товар</v>
      </c>
      <c r="D120" s="106" t="s">
        <v>710</v>
      </c>
      <c r="E120" s="11" t="s">
        <v>382</v>
      </c>
      <c r="F120" s="38">
        <v>345882</v>
      </c>
      <c r="G120" s="38">
        <v>350574</v>
      </c>
      <c r="H120" s="38">
        <v>353000.04</v>
      </c>
      <c r="I120" s="38">
        <v>353000.04</v>
      </c>
      <c r="J120" s="38">
        <v>400740</v>
      </c>
      <c r="K120" s="38">
        <v>0</v>
      </c>
      <c r="L120" s="53"/>
    </row>
    <row r="121" spans="1:12" ht="30" x14ac:dyDescent="0.25">
      <c r="A121" s="11" t="s">
        <v>711</v>
      </c>
      <c r="B121" s="11" t="s">
        <v>712</v>
      </c>
      <c r="C121" s="52" t="str">
        <f t="shared" si="3"/>
        <v>ссылка на товар</v>
      </c>
      <c r="D121" s="106" t="s">
        <v>713</v>
      </c>
      <c r="E121" s="11" t="s">
        <v>382</v>
      </c>
      <c r="F121" s="38">
        <v>335988</v>
      </c>
      <c r="G121" s="38">
        <v>342006</v>
      </c>
      <c r="H121" s="38">
        <v>347200.02</v>
      </c>
      <c r="I121" s="38">
        <v>347200.02</v>
      </c>
      <c r="J121" s="38">
        <v>394640</v>
      </c>
      <c r="K121" s="38">
        <v>0</v>
      </c>
      <c r="L121" s="53"/>
    </row>
    <row r="122" spans="1:12" ht="30" x14ac:dyDescent="0.25">
      <c r="A122" s="11" t="s">
        <v>714</v>
      </c>
      <c r="B122" s="11" t="s">
        <v>715</v>
      </c>
      <c r="C122" s="52" t="str">
        <f t="shared" si="3"/>
        <v>ссылка на товар</v>
      </c>
      <c r="D122" s="106" t="s">
        <v>716</v>
      </c>
      <c r="E122" s="11" t="s">
        <v>382</v>
      </c>
      <c r="F122" s="38">
        <v>314568</v>
      </c>
      <c r="G122" s="38">
        <v>320178</v>
      </c>
      <c r="H122" s="38">
        <v>325000.02</v>
      </c>
      <c r="I122" s="38">
        <v>325000.02</v>
      </c>
      <c r="J122" s="38">
        <v>369470</v>
      </c>
      <c r="K122" s="38">
        <v>0</v>
      </c>
      <c r="L122" s="53"/>
    </row>
    <row r="123" spans="1:12" ht="30" x14ac:dyDescent="0.25">
      <c r="A123" s="11" t="s">
        <v>717</v>
      </c>
      <c r="B123" s="11" t="s">
        <v>718</v>
      </c>
      <c r="C123" s="52" t="str">
        <f t="shared" si="3"/>
        <v>ссылка на товар</v>
      </c>
      <c r="D123" s="106" t="s">
        <v>719</v>
      </c>
      <c r="E123" s="11" t="s">
        <v>386</v>
      </c>
      <c r="F123" s="38">
        <v>25092</v>
      </c>
      <c r="G123" s="38">
        <v>26010</v>
      </c>
      <c r="H123" s="38">
        <v>27030</v>
      </c>
      <c r="I123" s="38">
        <v>27400.02</v>
      </c>
      <c r="J123" s="38">
        <v>31320</v>
      </c>
      <c r="K123" s="38">
        <v>0</v>
      </c>
      <c r="L123" s="53"/>
    </row>
    <row r="124" spans="1:12" ht="15" x14ac:dyDescent="0.25">
      <c r="A124" s="11" t="s">
        <v>720</v>
      </c>
      <c r="B124" s="11" t="s">
        <v>721</v>
      </c>
      <c r="C124" s="52" t="str">
        <f t="shared" si="3"/>
        <v>ссылка на товар</v>
      </c>
      <c r="D124" s="106" t="s">
        <v>722</v>
      </c>
      <c r="E124" s="11" t="s">
        <v>386</v>
      </c>
      <c r="F124" s="38">
        <v>19512.599999999999</v>
      </c>
      <c r="G124" s="38">
        <v>20349</v>
      </c>
      <c r="H124" s="38">
        <v>21185.4</v>
      </c>
      <c r="I124" s="38">
        <v>21580.02</v>
      </c>
      <c r="J124" s="38">
        <v>25340</v>
      </c>
      <c r="K124" s="38">
        <v>0</v>
      </c>
      <c r="L124" s="53"/>
    </row>
    <row r="125" spans="1:12" ht="15" x14ac:dyDescent="0.25">
      <c r="A125" s="11" t="s">
        <v>723</v>
      </c>
      <c r="B125" s="11" t="s">
        <v>724</v>
      </c>
      <c r="C125" s="52" t="str">
        <f t="shared" si="3"/>
        <v>ссылка на товар</v>
      </c>
      <c r="D125" s="106" t="s">
        <v>725</v>
      </c>
      <c r="E125" s="11" t="s">
        <v>386</v>
      </c>
      <c r="F125" s="38">
        <v>23052</v>
      </c>
      <c r="G125" s="38">
        <v>24072</v>
      </c>
      <c r="H125" s="38">
        <v>25092</v>
      </c>
      <c r="I125" s="38">
        <v>25500</v>
      </c>
      <c r="J125" s="38">
        <v>29970</v>
      </c>
      <c r="K125" s="38">
        <v>0</v>
      </c>
      <c r="L125" s="53"/>
    </row>
    <row r="126" spans="1:12" ht="15" x14ac:dyDescent="0.25">
      <c r="A126" s="11" t="s">
        <v>726</v>
      </c>
      <c r="B126" s="11" t="s">
        <v>727</v>
      </c>
      <c r="C126" s="52" t="str">
        <f t="shared" si="3"/>
        <v>ссылка на товар</v>
      </c>
      <c r="D126" s="106" t="s">
        <v>728</v>
      </c>
      <c r="E126" s="11" t="s">
        <v>382</v>
      </c>
      <c r="F126" s="38">
        <v>35904</v>
      </c>
      <c r="G126" s="38">
        <v>37128</v>
      </c>
      <c r="H126" s="38">
        <v>38454</v>
      </c>
      <c r="I126" s="38">
        <v>38900.04</v>
      </c>
      <c r="J126" s="38">
        <v>44400</v>
      </c>
      <c r="K126" s="38">
        <v>0</v>
      </c>
      <c r="L126" s="53"/>
    </row>
    <row r="127" spans="1:12" ht="15" x14ac:dyDescent="0.25">
      <c r="A127" s="11" t="s">
        <v>729</v>
      </c>
      <c r="B127" s="11" t="s">
        <v>730</v>
      </c>
      <c r="C127" s="52" t="str">
        <f t="shared" si="3"/>
        <v>ссылка на товар</v>
      </c>
      <c r="D127" s="106" t="s">
        <v>731</v>
      </c>
      <c r="E127" s="11" t="s">
        <v>386</v>
      </c>
      <c r="F127" s="38">
        <v>95268</v>
      </c>
      <c r="G127" s="38">
        <v>97818</v>
      </c>
      <c r="H127" s="38">
        <v>100368</v>
      </c>
      <c r="I127" s="38">
        <v>100900.02</v>
      </c>
      <c r="J127" s="38">
        <v>114900</v>
      </c>
      <c r="K127" s="38">
        <v>0</v>
      </c>
      <c r="L127" s="53"/>
    </row>
    <row r="128" spans="1:12" ht="30" x14ac:dyDescent="0.25">
      <c r="A128" s="11" t="s">
        <v>732</v>
      </c>
      <c r="B128" s="11" t="s">
        <v>733</v>
      </c>
      <c r="C128" s="52" t="str">
        <f t="shared" si="3"/>
        <v>ссылка на товар</v>
      </c>
      <c r="D128" s="106" t="s">
        <v>734</v>
      </c>
      <c r="E128" s="11" t="s">
        <v>386</v>
      </c>
      <c r="F128" s="38">
        <v>36210</v>
      </c>
      <c r="G128" s="38">
        <v>37434</v>
      </c>
      <c r="H128" s="38">
        <v>38760</v>
      </c>
      <c r="I128" s="38">
        <v>39200.04</v>
      </c>
      <c r="J128" s="38">
        <v>44770</v>
      </c>
      <c r="K128" s="38">
        <v>0</v>
      </c>
      <c r="L128" s="53"/>
    </row>
    <row r="129" spans="1:12" ht="15" x14ac:dyDescent="0.25">
      <c r="A129" s="11" t="s">
        <v>735</v>
      </c>
      <c r="B129" s="11" t="s">
        <v>736</v>
      </c>
      <c r="C129" s="52" t="str">
        <f t="shared" si="3"/>
        <v>ссылка на товар</v>
      </c>
      <c r="D129" s="106" t="s">
        <v>737</v>
      </c>
      <c r="E129" s="11" t="s">
        <v>386</v>
      </c>
      <c r="F129" s="38">
        <v>22950</v>
      </c>
      <c r="G129" s="38">
        <v>23970</v>
      </c>
      <c r="H129" s="38">
        <v>24990</v>
      </c>
      <c r="I129" s="38">
        <v>25400.04</v>
      </c>
      <c r="J129" s="38">
        <v>29840</v>
      </c>
      <c r="K129" s="38">
        <v>0</v>
      </c>
      <c r="L129" s="53"/>
    </row>
    <row r="130" spans="1:12" ht="15" x14ac:dyDescent="0.25">
      <c r="A130" s="11" t="s">
        <v>738</v>
      </c>
      <c r="B130" s="11" t="s">
        <v>739</v>
      </c>
      <c r="C130" s="52" t="str">
        <f t="shared" si="3"/>
        <v>ссылка на товар</v>
      </c>
      <c r="D130" s="106" t="s">
        <v>740</v>
      </c>
      <c r="E130" s="11" t="s">
        <v>386</v>
      </c>
      <c r="F130" s="38">
        <v>26214</v>
      </c>
      <c r="G130" s="38">
        <v>27234</v>
      </c>
      <c r="H130" s="38">
        <v>28254</v>
      </c>
      <c r="I130" s="38">
        <v>28700.04</v>
      </c>
      <c r="J130" s="38">
        <v>32790</v>
      </c>
      <c r="K130" s="38">
        <v>0</v>
      </c>
      <c r="L130" s="53"/>
    </row>
    <row r="131" spans="1:12" ht="30" x14ac:dyDescent="0.25">
      <c r="A131" s="11" t="s">
        <v>741</v>
      </c>
      <c r="B131" s="11" t="s">
        <v>742</v>
      </c>
      <c r="C131" s="52" t="str">
        <f t="shared" si="3"/>
        <v>ссылка на товар</v>
      </c>
      <c r="D131" s="106" t="s">
        <v>743</v>
      </c>
      <c r="E131" s="11" t="s">
        <v>382</v>
      </c>
      <c r="F131" s="38">
        <v>41208</v>
      </c>
      <c r="G131" s="38">
        <v>42636</v>
      </c>
      <c r="H131" s="38">
        <v>44064</v>
      </c>
      <c r="I131" s="38">
        <v>44600.04</v>
      </c>
      <c r="J131" s="38">
        <v>50900</v>
      </c>
      <c r="K131" s="38">
        <v>0</v>
      </c>
      <c r="L131" s="53"/>
    </row>
    <row r="132" spans="1:12" ht="15" x14ac:dyDescent="0.25">
      <c r="A132" s="11" t="s">
        <v>744</v>
      </c>
      <c r="B132" s="11" t="s">
        <v>745</v>
      </c>
      <c r="C132" s="52" t="str">
        <f t="shared" si="3"/>
        <v>ссылка на товар</v>
      </c>
      <c r="D132" s="106" t="s">
        <v>746</v>
      </c>
      <c r="E132" s="11" t="s">
        <v>382</v>
      </c>
      <c r="F132" s="38">
        <v>27846</v>
      </c>
      <c r="G132" s="38">
        <v>28968</v>
      </c>
      <c r="H132" s="38">
        <v>30090</v>
      </c>
      <c r="I132" s="38">
        <v>30500.04</v>
      </c>
      <c r="J132" s="38">
        <v>34880</v>
      </c>
      <c r="K132" s="38">
        <v>0</v>
      </c>
      <c r="L132" s="53"/>
    </row>
    <row r="133" spans="1:12" ht="15" x14ac:dyDescent="0.25">
      <c r="A133" s="11" t="s">
        <v>747</v>
      </c>
      <c r="B133" s="11" t="s">
        <v>748</v>
      </c>
      <c r="C133" s="52" t="str">
        <f t="shared" si="3"/>
        <v>ссылка на товар</v>
      </c>
      <c r="D133" s="106" t="s">
        <v>749</v>
      </c>
      <c r="E133" s="11" t="s">
        <v>382</v>
      </c>
      <c r="F133" s="38">
        <v>35292</v>
      </c>
      <c r="G133" s="38">
        <v>36618</v>
      </c>
      <c r="H133" s="38">
        <v>37842</v>
      </c>
      <c r="I133" s="38">
        <v>38300.04</v>
      </c>
      <c r="J133" s="38">
        <v>43680</v>
      </c>
      <c r="K133" s="38">
        <v>0</v>
      </c>
      <c r="L133" s="53"/>
    </row>
    <row r="134" spans="1:12" ht="30" x14ac:dyDescent="0.25">
      <c r="A134" s="11" t="s">
        <v>750</v>
      </c>
      <c r="B134" s="11" t="s">
        <v>565</v>
      </c>
      <c r="C134" s="52" t="str">
        <f t="shared" si="3"/>
        <v>ссылка на товар</v>
      </c>
      <c r="D134" s="106" t="s">
        <v>751</v>
      </c>
      <c r="E134" s="11" t="s">
        <v>382</v>
      </c>
      <c r="F134" s="38">
        <v>16371</v>
      </c>
      <c r="G134" s="38">
        <v>17136</v>
      </c>
      <c r="H134" s="38">
        <v>17901</v>
      </c>
      <c r="I134" s="38">
        <v>18300</v>
      </c>
      <c r="J134" s="38">
        <v>21760</v>
      </c>
      <c r="K134" s="38">
        <v>0</v>
      </c>
      <c r="L134" s="53"/>
    </row>
    <row r="135" spans="1:12" ht="15" x14ac:dyDescent="0.25">
      <c r="A135" s="11" t="s">
        <v>752</v>
      </c>
      <c r="B135" s="11" t="s">
        <v>753</v>
      </c>
      <c r="C135" s="52" t="str">
        <f t="shared" si="3"/>
        <v>ссылка на товар</v>
      </c>
      <c r="D135" s="106" t="s">
        <v>754</v>
      </c>
      <c r="E135" s="11" t="s">
        <v>382</v>
      </c>
      <c r="F135" s="38">
        <v>27438</v>
      </c>
      <c r="G135" s="38">
        <v>28458</v>
      </c>
      <c r="H135" s="38">
        <v>29478</v>
      </c>
      <c r="I135" s="38">
        <v>30000</v>
      </c>
      <c r="J135" s="38">
        <v>34270</v>
      </c>
      <c r="K135" s="38">
        <v>0</v>
      </c>
      <c r="L135" s="53"/>
    </row>
    <row r="136" spans="1:12" ht="30" x14ac:dyDescent="0.25">
      <c r="A136" s="11" t="s">
        <v>755</v>
      </c>
      <c r="B136" s="11" t="s">
        <v>756</v>
      </c>
      <c r="C136" s="52" t="str">
        <f t="shared" si="3"/>
        <v>ссылка на товар</v>
      </c>
      <c r="D136" s="106" t="s">
        <v>757</v>
      </c>
      <c r="E136" s="11" t="s">
        <v>382</v>
      </c>
      <c r="F136" s="38">
        <v>112302</v>
      </c>
      <c r="G136" s="38">
        <v>115260</v>
      </c>
      <c r="H136" s="38">
        <v>118320</v>
      </c>
      <c r="I136" s="38">
        <v>118900.02</v>
      </c>
      <c r="J136" s="38">
        <v>135440</v>
      </c>
      <c r="K136" s="38">
        <v>0</v>
      </c>
      <c r="L136" s="53"/>
    </row>
    <row r="137" spans="1:12" ht="30" x14ac:dyDescent="0.25">
      <c r="A137" s="11" t="s">
        <v>758</v>
      </c>
      <c r="B137" s="11" t="s">
        <v>759</v>
      </c>
      <c r="C137" s="52" t="str">
        <f t="shared" si="3"/>
        <v>ссылка на товар</v>
      </c>
      <c r="D137" s="106" t="s">
        <v>757</v>
      </c>
      <c r="E137" s="11" t="s">
        <v>382</v>
      </c>
      <c r="F137" s="38">
        <v>92718</v>
      </c>
      <c r="G137" s="38">
        <v>95166</v>
      </c>
      <c r="H137" s="38">
        <v>97614</v>
      </c>
      <c r="I137" s="38">
        <v>98100</v>
      </c>
      <c r="J137" s="38">
        <v>111790</v>
      </c>
      <c r="K137" s="38">
        <v>0</v>
      </c>
      <c r="L137" s="53"/>
    </row>
    <row r="138" spans="1:12" ht="30" x14ac:dyDescent="0.25">
      <c r="A138" s="11" t="s">
        <v>760</v>
      </c>
      <c r="B138" s="11" t="s">
        <v>761</v>
      </c>
      <c r="C138" s="52" t="str">
        <f t="shared" ref="C138:C159" si="4">HYPERLINK("https://www.autoopt.ru/catalog/"&amp;A138&amp;"-","ссылка на товар")</f>
        <v>ссылка на товар</v>
      </c>
      <c r="D138" s="106" t="s">
        <v>762</v>
      </c>
      <c r="E138" s="11" t="s">
        <v>382</v>
      </c>
      <c r="F138" s="38">
        <v>91188</v>
      </c>
      <c r="G138" s="38">
        <v>93636</v>
      </c>
      <c r="H138" s="38">
        <v>95982</v>
      </c>
      <c r="I138" s="38">
        <v>96500.04</v>
      </c>
      <c r="J138" s="38">
        <v>109940</v>
      </c>
      <c r="K138" s="38">
        <v>0</v>
      </c>
      <c r="L138" s="53"/>
    </row>
    <row r="139" spans="1:12" ht="30" x14ac:dyDescent="0.25">
      <c r="A139" s="11" t="s">
        <v>763</v>
      </c>
      <c r="B139" s="11" t="s">
        <v>764</v>
      </c>
      <c r="C139" s="52" t="str">
        <f t="shared" si="4"/>
        <v>ссылка на товар</v>
      </c>
      <c r="D139" s="106" t="s">
        <v>765</v>
      </c>
      <c r="E139" s="11" t="s">
        <v>382</v>
      </c>
      <c r="F139" s="38">
        <v>63138</v>
      </c>
      <c r="G139" s="38">
        <v>65076</v>
      </c>
      <c r="H139" s="38">
        <v>67524</v>
      </c>
      <c r="I139" s="38">
        <v>67600.02</v>
      </c>
      <c r="J139" s="38">
        <v>77080</v>
      </c>
      <c r="K139" s="38">
        <v>0</v>
      </c>
      <c r="L139" s="53"/>
    </row>
    <row r="140" spans="1:12" ht="30" x14ac:dyDescent="0.25">
      <c r="A140" s="11" t="s">
        <v>766</v>
      </c>
      <c r="B140" s="11" t="s">
        <v>767</v>
      </c>
      <c r="C140" s="52" t="str">
        <f t="shared" si="4"/>
        <v>ссылка на товар</v>
      </c>
      <c r="D140" s="106" t="s">
        <v>768</v>
      </c>
      <c r="E140" s="11" t="s">
        <v>382</v>
      </c>
      <c r="F140" s="38">
        <v>110874</v>
      </c>
      <c r="G140" s="38">
        <v>113832</v>
      </c>
      <c r="H140" s="38">
        <v>116790</v>
      </c>
      <c r="I140" s="38">
        <v>117400.02</v>
      </c>
      <c r="J140" s="38">
        <v>133710</v>
      </c>
      <c r="K140" s="38">
        <v>0</v>
      </c>
      <c r="L140" s="53"/>
    </row>
    <row r="141" spans="1:12" ht="30" x14ac:dyDescent="0.25">
      <c r="A141" s="11" t="s">
        <v>769</v>
      </c>
      <c r="B141" s="11" t="s">
        <v>770</v>
      </c>
      <c r="C141" s="52" t="str">
        <f t="shared" si="4"/>
        <v>ссылка на товар</v>
      </c>
      <c r="D141" s="106" t="s">
        <v>771</v>
      </c>
      <c r="E141" s="11" t="s">
        <v>382</v>
      </c>
      <c r="F141" s="38">
        <v>63138</v>
      </c>
      <c r="G141" s="38">
        <v>65076</v>
      </c>
      <c r="H141" s="38">
        <v>67524</v>
      </c>
      <c r="I141" s="38">
        <v>67600.02</v>
      </c>
      <c r="J141" s="38">
        <v>77080</v>
      </c>
      <c r="K141" s="38">
        <v>0</v>
      </c>
      <c r="L141" s="53"/>
    </row>
    <row r="142" spans="1:12" ht="30" x14ac:dyDescent="0.25">
      <c r="A142" s="11" t="s">
        <v>772</v>
      </c>
      <c r="B142" s="11" t="s">
        <v>773</v>
      </c>
      <c r="C142" s="52" t="str">
        <f t="shared" si="4"/>
        <v>ссылка на товар</v>
      </c>
      <c r="D142" s="106" t="s">
        <v>774</v>
      </c>
      <c r="E142" s="11" t="s">
        <v>382</v>
      </c>
      <c r="F142" s="38">
        <v>110874</v>
      </c>
      <c r="G142" s="38">
        <v>113832</v>
      </c>
      <c r="H142" s="38">
        <v>116790</v>
      </c>
      <c r="I142" s="38">
        <v>117400.02</v>
      </c>
      <c r="J142" s="38">
        <v>133710</v>
      </c>
      <c r="K142" s="38">
        <v>0</v>
      </c>
      <c r="L142" s="53"/>
    </row>
    <row r="143" spans="1:12" ht="15" x14ac:dyDescent="0.25">
      <c r="A143" s="11" t="s">
        <v>775</v>
      </c>
      <c r="B143" s="11" t="s">
        <v>776</v>
      </c>
      <c r="C143" s="52" t="str">
        <f t="shared" si="4"/>
        <v>ссылка на товар</v>
      </c>
      <c r="D143" s="106" t="s">
        <v>777</v>
      </c>
      <c r="E143" s="11" t="s">
        <v>386</v>
      </c>
      <c r="F143" s="38">
        <v>70788</v>
      </c>
      <c r="G143" s="38">
        <v>72930</v>
      </c>
      <c r="H143" s="38">
        <v>75684</v>
      </c>
      <c r="I143" s="38">
        <v>75700.02</v>
      </c>
      <c r="J143" s="38">
        <v>86390</v>
      </c>
      <c r="K143" s="38">
        <v>0</v>
      </c>
      <c r="L143" s="53"/>
    </row>
    <row r="144" spans="1:12" ht="15" x14ac:dyDescent="0.25">
      <c r="A144" s="11" t="s">
        <v>778</v>
      </c>
      <c r="B144" s="11" t="s">
        <v>779</v>
      </c>
      <c r="C144" s="52" t="str">
        <f t="shared" si="4"/>
        <v>ссылка на товар</v>
      </c>
      <c r="D144" s="106" t="s">
        <v>780</v>
      </c>
      <c r="E144" s="11" t="s">
        <v>386</v>
      </c>
      <c r="F144" s="38">
        <v>79152</v>
      </c>
      <c r="G144" s="38">
        <v>81600</v>
      </c>
      <c r="H144" s="38">
        <v>84660</v>
      </c>
      <c r="I144" s="38">
        <v>84700.02</v>
      </c>
      <c r="J144" s="38">
        <v>96640</v>
      </c>
      <c r="K144" s="38">
        <v>0</v>
      </c>
      <c r="L144" s="53"/>
    </row>
    <row r="145" spans="1:12" ht="30" x14ac:dyDescent="0.25">
      <c r="A145" s="11" t="s">
        <v>781</v>
      </c>
      <c r="B145" s="11" t="s">
        <v>782</v>
      </c>
      <c r="C145" s="52" t="str">
        <f t="shared" si="4"/>
        <v>ссылка на товар</v>
      </c>
      <c r="D145" s="106" t="s">
        <v>783</v>
      </c>
      <c r="E145" s="11" t="s">
        <v>382</v>
      </c>
      <c r="F145" s="38">
        <v>105672</v>
      </c>
      <c r="G145" s="38">
        <v>108528</v>
      </c>
      <c r="H145" s="38">
        <v>111282</v>
      </c>
      <c r="I145" s="38">
        <v>111900</v>
      </c>
      <c r="J145" s="38">
        <v>127480</v>
      </c>
      <c r="K145" s="38">
        <v>0</v>
      </c>
      <c r="L145" s="53"/>
    </row>
    <row r="146" spans="1:12" ht="15" x14ac:dyDescent="0.25">
      <c r="A146" s="11" t="s">
        <v>784</v>
      </c>
      <c r="B146" s="11" t="s">
        <v>785</v>
      </c>
      <c r="C146" s="52" t="str">
        <f t="shared" si="4"/>
        <v>ссылка на товар</v>
      </c>
      <c r="D146" s="106" t="s">
        <v>786</v>
      </c>
      <c r="E146" s="11" t="s">
        <v>382</v>
      </c>
      <c r="F146" s="38">
        <v>92106</v>
      </c>
      <c r="G146" s="38">
        <v>94554</v>
      </c>
      <c r="H146" s="38">
        <v>97002</v>
      </c>
      <c r="I146" s="38">
        <v>97500</v>
      </c>
      <c r="J146" s="38">
        <v>111100</v>
      </c>
      <c r="K146" s="38">
        <v>0</v>
      </c>
      <c r="L146" s="53"/>
    </row>
    <row r="147" spans="1:12" ht="30" x14ac:dyDescent="0.25">
      <c r="A147" s="11" t="s">
        <v>787</v>
      </c>
      <c r="B147" s="11" t="s">
        <v>565</v>
      </c>
      <c r="C147" s="52" t="str">
        <f t="shared" si="4"/>
        <v>ссылка на товар</v>
      </c>
      <c r="D147" s="106" t="s">
        <v>788</v>
      </c>
      <c r="E147" s="11" t="s">
        <v>382</v>
      </c>
      <c r="F147" s="38">
        <v>5878.26</v>
      </c>
      <c r="G147" s="38">
        <v>6175.08</v>
      </c>
      <c r="H147" s="38">
        <v>6470.88</v>
      </c>
      <c r="I147" s="38">
        <v>6635.04</v>
      </c>
      <c r="J147" s="38">
        <v>7900</v>
      </c>
      <c r="K147" s="38">
        <v>0</v>
      </c>
      <c r="L147" s="53"/>
    </row>
    <row r="148" spans="1:12" ht="15" x14ac:dyDescent="0.25">
      <c r="A148" s="11" t="s">
        <v>789</v>
      </c>
      <c r="B148" s="11" t="s">
        <v>790</v>
      </c>
      <c r="C148" s="52" t="str">
        <f t="shared" si="4"/>
        <v>ссылка на товар</v>
      </c>
      <c r="D148" s="106" t="s">
        <v>791</v>
      </c>
      <c r="E148" s="11" t="s">
        <v>382</v>
      </c>
      <c r="F148" s="38">
        <v>27642</v>
      </c>
      <c r="G148" s="38">
        <v>28662</v>
      </c>
      <c r="H148" s="38">
        <v>29784</v>
      </c>
      <c r="I148" s="38">
        <v>30200.04</v>
      </c>
      <c r="J148" s="38">
        <v>34510</v>
      </c>
      <c r="K148" s="38">
        <v>0</v>
      </c>
      <c r="L148" s="53"/>
    </row>
    <row r="149" spans="1:12" ht="30" x14ac:dyDescent="0.25">
      <c r="A149" s="11" t="s">
        <v>792</v>
      </c>
      <c r="B149" s="11" t="s">
        <v>565</v>
      </c>
      <c r="C149" s="52" t="str">
        <f t="shared" si="4"/>
        <v>ссылка на товар</v>
      </c>
      <c r="D149" s="106" t="s">
        <v>793</v>
      </c>
      <c r="E149" s="11" t="s">
        <v>382</v>
      </c>
      <c r="F149" s="38">
        <v>1218.9000000000001</v>
      </c>
      <c r="G149" s="38">
        <v>1290.3</v>
      </c>
      <c r="H149" s="38">
        <v>1351.5</v>
      </c>
      <c r="I149" s="38">
        <v>1394.04</v>
      </c>
      <c r="J149" s="38">
        <v>1870</v>
      </c>
      <c r="K149" s="38">
        <v>0</v>
      </c>
      <c r="L149" s="53"/>
    </row>
    <row r="150" spans="1:12" ht="15" x14ac:dyDescent="0.25">
      <c r="A150" s="11" t="s">
        <v>794</v>
      </c>
      <c r="B150" s="11" t="s">
        <v>795</v>
      </c>
      <c r="C150" s="52" t="str">
        <f t="shared" si="4"/>
        <v>ссылка на товар</v>
      </c>
      <c r="D150" s="106" t="s">
        <v>796</v>
      </c>
      <c r="E150" s="11" t="s">
        <v>382</v>
      </c>
      <c r="F150" s="38">
        <v>28662</v>
      </c>
      <c r="G150" s="38">
        <v>29784</v>
      </c>
      <c r="H150" s="38">
        <v>30906</v>
      </c>
      <c r="I150" s="38">
        <v>31400.04</v>
      </c>
      <c r="J150" s="38">
        <v>35860</v>
      </c>
      <c r="K150" s="38">
        <v>0</v>
      </c>
      <c r="L150" s="53"/>
    </row>
    <row r="151" spans="1:12" ht="15" x14ac:dyDescent="0.25">
      <c r="A151" s="11" t="s">
        <v>797</v>
      </c>
      <c r="B151" s="11" t="s">
        <v>798</v>
      </c>
      <c r="C151" s="52" t="str">
        <f t="shared" si="4"/>
        <v>ссылка на товар</v>
      </c>
      <c r="D151" s="106" t="s">
        <v>799</v>
      </c>
      <c r="E151" s="11" t="s">
        <v>386</v>
      </c>
      <c r="F151" s="38">
        <v>11791.2</v>
      </c>
      <c r="G151" s="38">
        <v>12342</v>
      </c>
      <c r="H151" s="38">
        <v>12882.6</v>
      </c>
      <c r="I151" s="38">
        <v>13170</v>
      </c>
      <c r="J151" s="38">
        <v>15670</v>
      </c>
      <c r="K151" s="38">
        <v>0</v>
      </c>
      <c r="L151" s="53"/>
    </row>
    <row r="152" spans="1:12" ht="15" x14ac:dyDescent="0.25">
      <c r="A152" s="11" t="s">
        <v>800</v>
      </c>
      <c r="B152" s="11" t="s">
        <v>801</v>
      </c>
      <c r="C152" s="52" t="str">
        <f t="shared" si="4"/>
        <v>ссылка на товар</v>
      </c>
      <c r="D152" s="106" t="s">
        <v>802</v>
      </c>
      <c r="E152" s="11" t="s">
        <v>386</v>
      </c>
      <c r="F152" s="38">
        <v>15779.4</v>
      </c>
      <c r="G152" s="38">
        <v>16524</v>
      </c>
      <c r="H152" s="38">
        <v>17258.400000000001</v>
      </c>
      <c r="I152" s="38">
        <v>17640</v>
      </c>
      <c r="J152" s="38">
        <v>20980</v>
      </c>
      <c r="K152" s="38">
        <v>0</v>
      </c>
      <c r="L152" s="53"/>
    </row>
    <row r="153" spans="1:12" ht="15" x14ac:dyDescent="0.25">
      <c r="A153" s="11" t="s">
        <v>803</v>
      </c>
      <c r="B153" s="11" t="s">
        <v>804</v>
      </c>
      <c r="C153" s="52" t="str">
        <f t="shared" si="4"/>
        <v>ссылка на товар</v>
      </c>
      <c r="D153" s="106" t="s">
        <v>805</v>
      </c>
      <c r="E153" s="11" t="s">
        <v>382</v>
      </c>
      <c r="F153" s="38">
        <v>20899.8</v>
      </c>
      <c r="G153" s="38">
        <v>21797.4</v>
      </c>
      <c r="H153" s="38">
        <v>22684.799999999999</v>
      </c>
      <c r="I153" s="38">
        <v>23120.04</v>
      </c>
      <c r="J153" s="38">
        <v>27140</v>
      </c>
      <c r="K153" s="38">
        <v>0</v>
      </c>
      <c r="L153" s="53"/>
    </row>
    <row r="154" spans="1:12" ht="15" x14ac:dyDescent="0.25">
      <c r="A154" s="11" t="s">
        <v>806</v>
      </c>
      <c r="B154" s="11" t="s">
        <v>807</v>
      </c>
      <c r="C154" s="52" t="str">
        <f t="shared" si="4"/>
        <v>ссылка на товар</v>
      </c>
      <c r="D154" s="106" t="s">
        <v>808</v>
      </c>
      <c r="E154" s="11" t="s">
        <v>382</v>
      </c>
      <c r="F154" s="38">
        <v>103938</v>
      </c>
      <c r="G154" s="38">
        <v>106692</v>
      </c>
      <c r="H154" s="38">
        <v>109446</v>
      </c>
      <c r="I154" s="38">
        <v>110000.04</v>
      </c>
      <c r="J154" s="38">
        <v>125290</v>
      </c>
      <c r="K154" s="38">
        <v>0</v>
      </c>
      <c r="L154" s="53"/>
    </row>
    <row r="155" spans="1:12" ht="30" x14ac:dyDescent="0.25">
      <c r="A155" s="11" t="s">
        <v>809</v>
      </c>
      <c r="B155" s="11" t="s">
        <v>810</v>
      </c>
      <c r="C155" s="52" t="str">
        <f t="shared" si="4"/>
        <v>ссылка на товар</v>
      </c>
      <c r="D155" s="106" t="s">
        <v>811</v>
      </c>
      <c r="E155" s="11" t="s">
        <v>382</v>
      </c>
      <c r="F155" s="38">
        <v>144432</v>
      </c>
      <c r="G155" s="38">
        <v>147594</v>
      </c>
      <c r="H155" s="38">
        <v>150858</v>
      </c>
      <c r="I155" s="38">
        <v>151100.04</v>
      </c>
      <c r="J155" s="38">
        <v>171910</v>
      </c>
      <c r="K155" s="38">
        <v>0</v>
      </c>
      <c r="L155" s="53"/>
    </row>
    <row r="156" spans="1:12" ht="15" x14ac:dyDescent="0.25">
      <c r="A156" s="11" t="s">
        <v>812</v>
      </c>
      <c r="B156" s="11" t="s">
        <v>813</v>
      </c>
      <c r="C156" s="52" t="str">
        <f t="shared" si="4"/>
        <v>ссылка на товар</v>
      </c>
      <c r="D156" s="106" t="s">
        <v>814</v>
      </c>
      <c r="E156" s="11" t="s">
        <v>386</v>
      </c>
      <c r="F156" s="38">
        <v>102816</v>
      </c>
      <c r="G156" s="38">
        <v>105570</v>
      </c>
      <c r="H156" s="38">
        <v>108324</v>
      </c>
      <c r="I156" s="38">
        <v>108900</v>
      </c>
      <c r="J156" s="38">
        <v>124020</v>
      </c>
      <c r="K156" s="38">
        <v>0</v>
      </c>
      <c r="L156" s="53"/>
    </row>
    <row r="157" spans="1:12" ht="15" x14ac:dyDescent="0.25">
      <c r="A157" s="11" t="s">
        <v>815</v>
      </c>
      <c r="B157" s="11" t="s">
        <v>816</v>
      </c>
      <c r="C157" s="52" t="str">
        <f t="shared" si="4"/>
        <v>ссылка на товар</v>
      </c>
      <c r="D157" s="106" t="s">
        <v>817</v>
      </c>
      <c r="E157" s="11" t="s">
        <v>386</v>
      </c>
      <c r="F157" s="38">
        <v>100470</v>
      </c>
      <c r="G157" s="38">
        <v>103122</v>
      </c>
      <c r="H157" s="38">
        <v>105774</v>
      </c>
      <c r="I157" s="38">
        <v>106300.02</v>
      </c>
      <c r="J157" s="38">
        <v>121130</v>
      </c>
      <c r="K157" s="38">
        <v>0</v>
      </c>
      <c r="L157" s="53"/>
    </row>
    <row r="158" spans="1:12" ht="15" x14ac:dyDescent="0.25">
      <c r="A158" s="11" t="s">
        <v>818</v>
      </c>
      <c r="B158" s="11" t="s">
        <v>819</v>
      </c>
      <c r="C158" s="52" t="str">
        <f t="shared" si="4"/>
        <v>ссылка на товар</v>
      </c>
      <c r="D158" s="106" t="s">
        <v>820</v>
      </c>
      <c r="E158" s="11" t="s">
        <v>386</v>
      </c>
      <c r="F158" s="38">
        <v>152592</v>
      </c>
      <c r="G158" s="38">
        <v>155958</v>
      </c>
      <c r="H158" s="38">
        <v>159324</v>
      </c>
      <c r="I158" s="38">
        <v>159600</v>
      </c>
      <c r="J158" s="38">
        <v>181620</v>
      </c>
      <c r="K158" s="38">
        <v>0</v>
      </c>
      <c r="L158" s="53"/>
    </row>
    <row r="159" spans="1:12" ht="15" x14ac:dyDescent="0.25">
      <c r="A159" s="11" t="s">
        <v>821</v>
      </c>
      <c r="B159" s="11" t="s">
        <v>460</v>
      </c>
      <c r="C159" s="52" t="str">
        <f t="shared" si="4"/>
        <v>ссылка на товар</v>
      </c>
      <c r="D159" s="106" t="s">
        <v>822</v>
      </c>
      <c r="E159" s="11" t="s">
        <v>386</v>
      </c>
      <c r="F159" s="38">
        <v>102714</v>
      </c>
      <c r="G159" s="38">
        <v>105468</v>
      </c>
      <c r="H159" s="38">
        <v>108222</v>
      </c>
      <c r="I159" s="38">
        <v>108800.04</v>
      </c>
      <c r="J159" s="38">
        <v>123900</v>
      </c>
      <c r="K159" s="38">
        <v>0</v>
      </c>
      <c r="L159" s="53"/>
    </row>
  </sheetData>
  <mergeCells count="7">
    <mergeCell ref="A2:C7"/>
    <mergeCell ref="D2:H7"/>
    <mergeCell ref="J2:L2"/>
    <mergeCell ref="J3:L3"/>
    <mergeCell ref="J4:L4"/>
    <mergeCell ref="J5:L5"/>
    <mergeCell ref="I6:L7"/>
  </mergeCells>
  <hyperlinks>
    <hyperlink ref="J4" r:id="rId1" display="www.autoopt.ru"/>
    <hyperlink ref="J5" r:id="rId2" display="zakaz@autoopt.ru"/>
    <hyperlink ref="J5:L5" r:id="rId3" display="mailto:zakaz@autoopt.ru?subject=Заказ%20инструмента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130"/>
  <sheetViews>
    <sheetView view="pageBreakPreview" zoomScaleNormal="100" zoomScaleSheetLayoutView="100" workbookViewId="0">
      <pane ySplit="9" topLeftCell="A10" activePane="bottomLeft" state="frozen"/>
      <selection pane="bottomLeft" activeCell="D2" sqref="D2:H7"/>
    </sheetView>
  </sheetViews>
  <sheetFormatPr defaultColWidth="9.140625" defaultRowHeight="12.75" x14ac:dyDescent="0.25"/>
  <cols>
    <col min="1" max="1" width="10" style="7" customWidth="1"/>
    <col min="2" max="3" width="17.28515625" style="1" customWidth="1"/>
    <col min="4" max="4" width="73" style="1" customWidth="1"/>
    <col min="5" max="5" width="16.140625" style="41" customWidth="1"/>
    <col min="6" max="6" width="12" style="8" customWidth="1"/>
    <col min="7" max="7" width="12" style="9" customWidth="1"/>
    <col min="8" max="10" width="12" style="2" customWidth="1"/>
    <col min="11" max="11" width="10.140625" style="20" customWidth="1"/>
    <col min="12" max="12" width="10.140625" style="2" customWidth="1"/>
    <col min="13" max="16384" width="9.140625" style="2"/>
  </cols>
  <sheetData>
    <row r="1" spans="1:12" ht="13.5" thickBot="1" x14ac:dyDescent="0.3">
      <c r="A1" s="31"/>
      <c r="B1" s="15"/>
      <c r="C1" s="15"/>
      <c r="D1" s="15"/>
      <c r="E1" s="40"/>
      <c r="F1" s="23"/>
      <c r="G1" s="12"/>
      <c r="H1" s="13"/>
      <c r="I1" s="13"/>
      <c r="J1" s="13"/>
      <c r="K1" s="32"/>
      <c r="L1" s="13"/>
    </row>
    <row r="2" spans="1:12" ht="56.25" customHeight="1" x14ac:dyDescent="0.25">
      <c r="A2" s="70"/>
      <c r="B2" s="71"/>
      <c r="C2" s="72"/>
      <c r="D2" s="81" t="s">
        <v>260</v>
      </c>
      <c r="E2" s="82"/>
      <c r="F2" s="82"/>
      <c r="G2" s="82"/>
      <c r="H2" s="83"/>
      <c r="I2" s="24"/>
      <c r="J2" s="84"/>
      <c r="K2" s="84"/>
      <c r="L2" s="85"/>
    </row>
    <row r="3" spans="1:12" ht="18.75" customHeight="1" x14ac:dyDescent="0.25">
      <c r="A3" s="73"/>
      <c r="B3" s="74"/>
      <c r="C3" s="75"/>
      <c r="D3" s="81"/>
      <c r="E3" s="82"/>
      <c r="F3" s="82"/>
      <c r="G3" s="82"/>
      <c r="H3" s="83"/>
      <c r="I3" s="25" t="s">
        <v>5</v>
      </c>
      <c r="J3" s="86" t="str">
        <f>'Товарные группы'!B2</f>
        <v>8 (800) 700-05-95</v>
      </c>
      <c r="K3" s="86"/>
      <c r="L3" s="87"/>
    </row>
    <row r="4" spans="1:12" ht="18.75" customHeight="1" x14ac:dyDescent="0.25">
      <c r="A4" s="73"/>
      <c r="B4" s="74"/>
      <c r="C4" s="75"/>
      <c r="D4" s="81"/>
      <c r="E4" s="82"/>
      <c r="F4" s="82"/>
      <c r="G4" s="82"/>
      <c r="H4" s="83"/>
      <c r="I4" s="26" t="s">
        <v>3</v>
      </c>
      <c r="J4" s="79" t="str">
        <f>'Товарные группы'!B3</f>
        <v>www.autoopt.ru</v>
      </c>
      <c r="K4" s="79"/>
      <c r="L4" s="80"/>
    </row>
    <row r="5" spans="1:12" ht="18.75" customHeight="1" x14ac:dyDescent="0.25">
      <c r="A5" s="73"/>
      <c r="B5" s="74"/>
      <c r="C5" s="75"/>
      <c r="D5" s="81"/>
      <c r="E5" s="82"/>
      <c r="F5" s="82"/>
      <c r="G5" s="82"/>
      <c r="H5" s="83"/>
      <c r="I5" s="26" t="s">
        <v>4</v>
      </c>
      <c r="J5" s="79" t="str">
        <f>'Товарные группы'!B4</f>
        <v>zakaz@autoopt.ru</v>
      </c>
      <c r="K5" s="79"/>
      <c r="L5" s="80"/>
    </row>
    <row r="6" spans="1:12" ht="18.75" customHeight="1" x14ac:dyDescent="0.25">
      <c r="A6" s="73"/>
      <c r="B6" s="74"/>
      <c r="C6" s="75"/>
      <c r="D6" s="81"/>
      <c r="E6" s="82"/>
      <c r="F6" s="82"/>
      <c r="G6" s="82"/>
      <c r="H6" s="83"/>
      <c r="I6" s="88" t="s">
        <v>17</v>
      </c>
      <c r="J6" s="89"/>
      <c r="K6" s="89"/>
      <c r="L6" s="90"/>
    </row>
    <row r="7" spans="1:12" ht="37.5" customHeight="1" thickBot="1" x14ac:dyDescent="0.3">
      <c r="A7" s="76"/>
      <c r="B7" s="77"/>
      <c r="C7" s="78"/>
      <c r="D7" s="81"/>
      <c r="E7" s="82"/>
      <c r="F7" s="82"/>
      <c r="G7" s="82"/>
      <c r="H7" s="83"/>
      <c r="I7" s="91"/>
      <c r="J7" s="92"/>
      <c r="K7" s="92"/>
      <c r="L7" s="93"/>
    </row>
    <row r="8" spans="1:12" ht="7.5" customHeight="1" x14ac:dyDescent="0.25">
      <c r="A8" s="14"/>
      <c r="B8" s="14"/>
      <c r="C8" s="14"/>
      <c r="D8" s="17"/>
      <c r="E8" s="17"/>
      <c r="F8" s="17"/>
      <c r="G8" s="12"/>
      <c r="H8" s="13"/>
      <c r="I8" s="13"/>
      <c r="J8" s="14"/>
      <c r="K8" s="18"/>
      <c r="L8" s="14"/>
    </row>
    <row r="9" spans="1:12" s="6" customFormat="1" ht="25.5" x14ac:dyDescent="0.25">
      <c r="A9" s="3" t="s">
        <v>0</v>
      </c>
      <c r="B9" s="3" t="s">
        <v>15</v>
      </c>
      <c r="C9" s="3" t="s">
        <v>16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19" t="s">
        <v>9</v>
      </c>
      <c r="L9" s="5" t="s">
        <v>6</v>
      </c>
    </row>
    <row r="10" spans="1:12" ht="30" x14ac:dyDescent="0.25">
      <c r="A10" s="11" t="s">
        <v>823</v>
      </c>
      <c r="B10" s="11" t="s">
        <v>824</v>
      </c>
      <c r="C10" s="52" t="str">
        <f t="shared" ref="C10:C41" si="0">HYPERLINK("https://www.autoopt.ru/catalog/"&amp;A10&amp;"-","ссылка на товар")</f>
        <v>ссылка на товар</v>
      </c>
      <c r="D10" s="106" t="s">
        <v>825</v>
      </c>
      <c r="E10" s="11" t="s">
        <v>386</v>
      </c>
      <c r="F10" s="38">
        <v>5721.18</v>
      </c>
      <c r="G10" s="38">
        <v>5953.74</v>
      </c>
      <c r="H10" s="38">
        <v>6020.04</v>
      </c>
      <c r="I10" s="38">
        <v>6020.04</v>
      </c>
      <c r="J10" s="38">
        <v>6200</v>
      </c>
      <c r="K10" s="38">
        <v>70</v>
      </c>
      <c r="L10" s="53"/>
    </row>
    <row r="11" spans="1:12" ht="15" x14ac:dyDescent="0.25">
      <c r="A11" s="11" t="s">
        <v>826</v>
      </c>
      <c r="B11" s="11" t="s">
        <v>827</v>
      </c>
      <c r="C11" s="52" t="str">
        <f t="shared" si="0"/>
        <v>ссылка на товар</v>
      </c>
      <c r="D11" s="106" t="s">
        <v>828</v>
      </c>
      <c r="E11" s="11" t="s">
        <v>386</v>
      </c>
      <c r="F11" s="38">
        <v>18747.599999999999</v>
      </c>
      <c r="G11" s="38">
        <v>19140</v>
      </c>
      <c r="H11" s="38">
        <v>19140</v>
      </c>
      <c r="I11" s="38">
        <v>19140</v>
      </c>
      <c r="J11" s="38">
        <v>19740</v>
      </c>
      <c r="K11" s="38">
        <v>61</v>
      </c>
      <c r="L11" s="53"/>
    </row>
    <row r="12" spans="1:12" ht="15" x14ac:dyDescent="0.25">
      <c r="A12" s="11" t="s">
        <v>829</v>
      </c>
      <c r="B12" s="11" t="s">
        <v>830</v>
      </c>
      <c r="C12" s="52" t="str">
        <f t="shared" si="0"/>
        <v>ссылка на товар</v>
      </c>
      <c r="D12" s="106" t="s">
        <v>831</v>
      </c>
      <c r="E12" s="11" t="s">
        <v>386</v>
      </c>
      <c r="F12" s="38">
        <v>2172.6</v>
      </c>
      <c r="G12" s="38">
        <v>2277.66</v>
      </c>
      <c r="H12" s="38">
        <v>2319</v>
      </c>
      <c r="I12" s="38">
        <v>2319</v>
      </c>
      <c r="J12" s="38">
        <v>2380</v>
      </c>
      <c r="K12" s="38">
        <v>44</v>
      </c>
      <c r="L12" s="53"/>
    </row>
    <row r="13" spans="1:12" ht="15" x14ac:dyDescent="0.25">
      <c r="A13" s="11" t="s">
        <v>832</v>
      </c>
      <c r="B13" s="11" t="s">
        <v>833</v>
      </c>
      <c r="C13" s="52" t="str">
        <f t="shared" si="0"/>
        <v>ссылка на товар</v>
      </c>
      <c r="D13" s="106" t="s">
        <v>834</v>
      </c>
      <c r="E13" s="11" t="s">
        <v>386</v>
      </c>
      <c r="F13" s="38">
        <v>4473.72</v>
      </c>
      <c r="G13" s="38">
        <v>4689.96</v>
      </c>
      <c r="H13" s="38">
        <v>4775.04</v>
      </c>
      <c r="I13" s="38">
        <v>4775.04</v>
      </c>
      <c r="J13" s="38">
        <v>4910</v>
      </c>
      <c r="K13" s="38">
        <v>42</v>
      </c>
      <c r="L13" s="53"/>
    </row>
    <row r="14" spans="1:12" ht="15" x14ac:dyDescent="0.25">
      <c r="A14" s="11" t="s">
        <v>835</v>
      </c>
      <c r="B14" s="11" t="s">
        <v>836</v>
      </c>
      <c r="C14" s="52" t="str">
        <f t="shared" si="0"/>
        <v>ссылка на товар</v>
      </c>
      <c r="D14" s="106" t="s">
        <v>837</v>
      </c>
      <c r="E14" s="11" t="s">
        <v>386</v>
      </c>
      <c r="F14" s="38">
        <v>1568.76</v>
      </c>
      <c r="G14" s="38">
        <v>1656.48</v>
      </c>
      <c r="H14" s="38">
        <v>1685.04</v>
      </c>
      <c r="I14" s="38">
        <v>1685.04</v>
      </c>
      <c r="J14" s="38">
        <v>1740</v>
      </c>
      <c r="K14" s="38">
        <v>40</v>
      </c>
      <c r="L14" s="53"/>
    </row>
    <row r="15" spans="1:12" ht="15" x14ac:dyDescent="0.25">
      <c r="A15" s="11" t="s">
        <v>838</v>
      </c>
      <c r="B15" s="11" t="s">
        <v>839</v>
      </c>
      <c r="C15" s="52" t="str">
        <f t="shared" si="0"/>
        <v>ссылка на товар</v>
      </c>
      <c r="D15" s="106" t="s">
        <v>840</v>
      </c>
      <c r="E15" s="11" t="s">
        <v>386</v>
      </c>
      <c r="F15" s="38">
        <v>3000.84</v>
      </c>
      <c r="G15" s="38">
        <v>3145.68</v>
      </c>
      <c r="H15" s="38">
        <v>3203.04</v>
      </c>
      <c r="I15" s="38">
        <v>3203.04</v>
      </c>
      <c r="J15" s="38">
        <v>3290</v>
      </c>
      <c r="K15" s="38">
        <v>36</v>
      </c>
      <c r="L15" s="53"/>
    </row>
    <row r="16" spans="1:12" ht="15" x14ac:dyDescent="0.25">
      <c r="A16" s="11" t="s">
        <v>841</v>
      </c>
      <c r="B16" s="11" t="s">
        <v>842</v>
      </c>
      <c r="C16" s="52" t="str">
        <f t="shared" si="0"/>
        <v>ссылка на товар</v>
      </c>
      <c r="D16" s="106" t="s">
        <v>840</v>
      </c>
      <c r="E16" s="11" t="s">
        <v>386</v>
      </c>
      <c r="F16" s="38">
        <v>3598.56</v>
      </c>
      <c r="G16" s="38">
        <v>3772.98</v>
      </c>
      <c r="H16" s="38">
        <v>3841.02</v>
      </c>
      <c r="I16" s="38">
        <v>3841.02</v>
      </c>
      <c r="J16" s="38">
        <v>3950</v>
      </c>
      <c r="K16" s="38">
        <v>31</v>
      </c>
      <c r="L16" s="53"/>
    </row>
    <row r="17" spans="1:12" ht="15" x14ac:dyDescent="0.25">
      <c r="A17" s="11" t="s">
        <v>843</v>
      </c>
      <c r="B17" s="11" t="s">
        <v>844</v>
      </c>
      <c r="C17" s="52" t="str">
        <f t="shared" si="0"/>
        <v>ссылка на товар</v>
      </c>
      <c r="D17" s="106" t="s">
        <v>845</v>
      </c>
      <c r="E17" s="11" t="s">
        <v>386</v>
      </c>
      <c r="F17" s="38">
        <v>10444.799999999999</v>
      </c>
      <c r="G17" s="38">
        <v>10863</v>
      </c>
      <c r="H17" s="38">
        <v>10990.02</v>
      </c>
      <c r="I17" s="38">
        <v>10990.02</v>
      </c>
      <c r="J17" s="38">
        <v>11310</v>
      </c>
      <c r="K17" s="38">
        <v>29</v>
      </c>
      <c r="L17" s="53"/>
    </row>
    <row r="18" spans="1:12" ht="15" x14ac:dyDescent="0.25">
      <c r="A18" s="11" t="s">
        <v>846</v>
      </c>
      <c r="B18" s="11" t="s">
        <v>847</v>
      </c>
      <c r="C18" s="52" t="str">
        <f t="shared" si="0"/>
        <v>ссылка на товар</v>
      </c>
      <c r="D18" s="106" t="s">
        <v>848</v>
      </c>
      <c r="E18" s="11" t="s">
        <v>386</v>
      </c>
      <c r="F18" s="38">
        <v>14453.4</v>
      </c>
      <c r="G18" s="38">
        <v>14932.8</v>
      </c>
      <c r="H18" s="38">
        <v>14990.04</v>
      </c>
      <c r="I18" s="38">
        <v>14990.04</v>
      </c>
      <c r="J18" s="38">
        <v>15450</v>
      </c>
      <c r="K18" s="38">
        <v>28</v>
      </c>
      <c r="L18" s="53"/>
    </row>
    <row r="19" spans="1:12" ht="15" x14ac:dyDescent="0.25">
      <c r="A19" s="11" t="s">
        <v>849</v>
      </c>
      <c r="B19" s="11" t="s">
        <v>850</v>
      </c>
      <c r="C19" s="52" t="str">
        <f t="shared" si="0"/>
        <v>ссылка на товар</v>
      </c>
      <c r="D19" s="106" t="s">
        <v>851</v>
      </c>
      <c r="E19" s="11" t="s">
        <v>386</v>
      </c>
      <c r="F19" s="38">
        <v>1539.18</v>
      </c>
      <c r="G19" s="38">
        <v>1624.86</v>
      </c>
      <c r="H19" s="38">
        <v>1654.02</v>
      </c>
      <c r="I19" s="38">
        <v>1654.02</v>
      </c>
      <c r="J19" s="38">
        <v>1710</v>
      </c>
      <c r="K19" s="38">
        <v>27</v>
      </c>
      <c r="L19" s="53"/>
    </row>
    <row r="20" spans="1:12" ht="30" x14ac:dyDescent="0.25">
      <c r="A20" s="11" t="s">
        <v>852</v>
      </c>
      <c r="B20" s="11" t="s">
        <v>853</v>
      </c>
      <c r="C20" s="52" t="str">
        <f t="shared" si="0"/>
        <v>ссылка на товар</v>
      </c>
      <c r="D20" s="106" t="s">
        <v>854</v>
      </c>
      <c r="E20" s="11" t="s">
        <v>386</v>
      </c>
      <c r="F20" s="38">
        <v>7231.8</v>
      </c>
      <c r="G20" s="38">
        <v>7527.6</v>
      </c>
      <c r="H20" s="38">
        <v>7610.04</v>
      </c>
      <c r="I20" s="38">
        <v>7610.04</v>
      </c>
      <c r="J20" s="38">
        <v>7840</v>
      </c>
      <c r="K20" s="38">
        <v>26</v>
      </c>
      <c r="L20" s="53"/>
    </row>
    <row r="21" spans="1:12" ht="15" x14ac:dyDescent="0.25">
      <c r="A21" s="11" t="s">
        <v>855</v>
      </c>
      <c r="B21" s="11" t="s">
        <v>856</v>
      </c>
      <c r="C21" s="52" t="str">
        <f t="shared" si="0"/>
        <v>ссылка на товар</v>
      </c>
      <c r="D21" s="106" t="s">
        <v>857</v>
      </c>
      <c r="E21" s="11" t="s">
        <v>386</v>
      </c>
      <c r="F21" s="38">
        <v>2029.8</v>
      </c>
      <c r="G21" s="38">
        <v>2127.7199999999998</v>
      </c>
      <c r="H21" s="38">
        <v>2166</v>
      </c>
      <c r="I21" s="38">
        <v>2166</v>
      </c>
      <c r="J21" s="38">
        <v>2230</v>
      </c>
      <c r="K21" s="38">
        <v>20</v>
      </c>
      <c r="L21" s="53"/>
    </row>
    <row r="22" spans="1:12" ht="15" x14ac:dyDescent="0.25">
      <c r="A22" s="11" t="s">
        <v>858</v>
      </c>
      <c r="B22" s="11" t="s">
        <v>859</v>
      </c>
      <c r="C22" s="52" t="str">
        <f t="shared" si="0"/>
        <v>ссылка на товар</v>
      </c>
      <c r="D22" s="106" t="s">
        <v>860</v>
      </c>
      <c r="E22" s="11" t="s">
        <v>386</v>
      </c>
      <c r="F22" s="38">
        <v>1568.76</v>
      </c>
      <c r="G22" s="38">
        <v>1656.48</v>
      </c>
      <c r="H22" s="38">
        <v>1685.04</v>
      </c>
      <c r="I22" s="38">
        <v>1685.04</v>
      </c>
      <c r="J22" s="38">
        <v>1740</v>
      </c>
      <c r="K22" s="38">
        <v>16</v>
      </c>
      <c r="L22" s="53"/>
    </row>
    <row r="23" spans="1:12" ht="15" x14ac:dyDescent="0.25">
      <c r="A23" s="11" t="s">
        <v>861</v>
      </c>
      <c r="B23" s="11" t="s">
        <v>862</v>
      </c>
      <c r="C23" s="52" t="str">
        <f t="shared" si="0"/>
        <v>ссылка на товар</v>
      </c>
      <c r="D23" s="106" t="s">
        <v>863</v>
      </c>
      <c r="E23" s="11" t="s">
        <v>386</v>
      </c>
      <c r="F23" s="38">
        <v>15524.4</v>
      </c>
      <c r="G23" s="38">
        <v>16034.4</v>
      </c>
      <c r="H23" s="38">
        <v>16090.02</v>
      </c>
      <c r="I23" s="38">
        <v>16090.02</v>
      </c>
      <c r="J23" s="38">
        <v>16590</v>
      </c>
      <c r="K23" s="38">
        <v>10</v>
      </c>
      <c r="L23" s="53"/>
    </row>
    <row r="24" spans="1:12" ht="15" x14ac:dyDescent="0.25">
      <c r="A24" s="11" t="s">
        <v>864</v>
      </c>
      <c r="B24" s="11" t="s">
        <v>865</v>
      </c>
      <c r="C24" s="52" t="str">
        <f t="shared" si="0"/>
        <v>ссылка на товар</v>
      </c>
      <c r="D24" s="106" t="s">
        <v>866</v>
      </c>
      <c r="E24" s="11" t="s">
        <v>386</v>
      </c>
      <c r="F24" s="38">
        <v>15524.4</v>
      </c>
      <c r="G24" s="38">
        <v>16034.4</v>
      </c>
      <c r="H24" s="38">
        <v>16090.02</v>
      </c>
      <c r="I24" s="38">
        <v>16090.02</v>
      </c>
      <c r="J24" s="38">
        <v>16590</v>
      </c>
      <c r="K24" s="38">
        <v>9</v>
      </c>
      <c r="L24" s="53"/>
    </row>
    <row r="25" spans="1:12" ht="15" x14ac:dyDescent="0.25">
      <c r="A25" s="11" t="s">
        <v>867</v>
      </c>
      <c r="B25" s="11" t="s">
        <v>868</v>
      </c>
      <c r="C25" s="52" t="str">
        <f t="shared" si="0"/>
        <v>ссылка на товар</v>
      </c>
      <c r="D25" s="106" t="s">
        <v>869</v>
      </c>
      <c r="E25" s="11" t="s">
        <v>386</v>
      </c>
      <c r="F25" s="38">
        <v>2058.36</v>
      </c>
      <c r="G25" s="38">
        <v>2157.3000000000002</v>
      </c>
      <c r="H25" s="38">
        <v>2197.02</v>
      </c>
      <c r="I25" s="38">
        <v>2197.02</v>
      </c>
      <c r="J25" s="38">
        <v>2260</v>
      </c>
      <c r="K25" s="38">
        <v>8</v>
      </c>
      <c r="L25" s="53"/>
    </row>
    <row r="26" spans="1:12" ht="15" x14ac:dyDescent="0.25">
      <c r="A26" s="11" t="s">
        <v>870</v>
      </c>
      <c r="B26" s="11" t="s">
        <v>871</v>
      </c>
      <c r="C26" s="52" t="str">
        <f t="shared" si="0"/>
        <v>ссылка на товар</v>
      </c>
      <c r="D26" s="106" t="s">
        <v>872</v>
      </c>
      <c r="E26" s="11" t="s">
        <v>386</v>
      </c>
      <c r="F26" s="38">
        <v>2173.62</v>
      </c>
      <c r="G26" s="38">
        <v>2279.6999999999998</v>
      </c>
      <c r="H26" s="38">
        <v>2320.02</v>
      </c>
      <c r="I26" s="38">
        <v>2320.02</v>
      </c>
      <c r="J26" s="38">
        <v>2380</v>
      </c>
      <c r="K26" s="38">
        <v>7</v>
      </c>
      <c r="L26" s="53"/>
    </row>
    <row r="27" spans="1:12" ht="15" x14ac:dyDescent="0.25">
      <c r="A27" s="11" t="s">
        <v>873</v>
      </c>
      <c r="B27" s="11" t="s">
        <v>874</v>
      </c>
      <c r="C27" s="52" t="str">
        <f t="shared" si="0"/>
        <v>ссылка на товар</v>
      </c>
      <c r="D27" s="106" t="s">
        <v>875</v>
      </c>
      <c r="E27" s="11" t="s">
        <v>382</v>
      </c>
      <c r="F27" s="38">
        <v>1362.72</v>
      </c>
      <c r="G27" s="38">
        <v>1439.22</v>
      </c>
      <c r="H27" s="38">
        <v>1464</v>
      </c>
      <c r="I27" s="38">
        <v>1464</v>
      </c>
      <c r="J27" s="38">
        <v>1510</v>
      </c>
      <c r="K27" s="38">
        <v>6</v>
      </c>
      <c r="L27" s="53"/>
    </row>
    <row r="28" spans="1:12" ht="15" x14ac:dyDescent="0.25">
      <c r="A28" s="11" t="s">
        <v>876</v>
      </c>
      <c r="B28" s="11" t="s">
        <v>877</v>
      </c>
      <c r="C28" s="52" t="str">
        <f t="shared" si="0"/>
        <v>ссылка на товар</v>
      </c>
      <c r="D28" s="106" t="s">
        <v>878</v>
      </c>
      <c r="E28" s="11" t="s">
        <v>382</v>
      </c>
      <c r="F28" s="38">
        <v>4095.3</v>
      </c>
      <c r="G28" s="38">
        <v>4323.78</v>
      </c>
      <c r="H28" s="38">
        <v>4400.04</v>
      </c>
      <c r="I28" s="38">
        <v>4400.04</v>
      </c>
      <c r="J28" s="38">
        <v>4560</v>
      </c>
      <c r="K28" s="38">
        <v>4</v>
      </c>
      <c r="L28" s="53"/>
    </row>
    <row r="29" spans="1:12" ht="15" x14ac:dyDescent="0.25">
      <c r="A29" s="11" t="s">
        <v>879</v>
      </c>
      <c r="B29" s="11" t="s">
        <v>880</v>
      </c>
      <c r="C29" s="52" t="str">
        <f t="shared" si="0"/>
        <v>ссылка на товар</v>
      </c>
      <c r="D29" s="106" t="s">
        <v>881</v>
      </c>
      <c r="E29" s="11" t="s">
        <v>382</v>
      </c>
      <c r="F29" s="38">
        <v>3461.88</v>
      </c>
      <c r="G29" s="38">
        <v>3630.18</v>
      </c>
      <c r="H29" s="38">
        <v>3695.04</v>
      </c>
      <c r="I29" s="38">
        <v>3695.04</v>
      </c>
      <c r="J29" s="38">
        <v>3800</v>
      </c>
      <c r="K29" s="38">
        <v>4</v>
      </c>
      <c r="L29" s="53"/>
    </row>
    <row r="30" spans="1:12" ht="15" x14ac:dyDescent="0.25">
      <c r="A30" s="11" t="s">
        <v>882</v>
      </c>
      <c r="B30" s="11" t="s">
        <v>883</v>
      </c>
      <c r="C30" s="52" t="str">
        <f t="shared" si="0"/>
        <v>ссылка на товар</v>
      </c>
      <c r="D30" s="106" t="s">
        <v>884</v>
      </c>
      <c r="E30" s="11" t="s">
        <v>386</v>
      </c>
      <c r="F30" s="38">
        <v>3705.66</v>
      </c>
      <c r="G30" s="38">
        <v>3885.18</v>
      </c>
      <c r="H30" s="38">
        <v>3955.02</v>
      </c>
      <c r="I30" s="38">
        <v>3955.02</v>
      </c>
      <c r="J30" s="38">
        <v>4070</v>
      </c>
      <c r="K30" s="38">
        <v>4</v>
      </c>
      <c r="L30" s="53"/>
    </row>
    <row r="31" spans="1:12" ht="15" x14ac:dyDescent="0.25">
      <c r="A31" s="11" t="s">
        <v>885</v>
      </c>
      <c r="B31" s="11" t="s">
        <v>886</v>
      </c>
      <c r="C31" s="52" t="str">
        <f t="shared" si="0"/>
        <v>ссылка на товар</v>
      </c>
      <c r="D31" s="106" t="s">
        <v>887</v>
      </c>
      <c r="E31" s="11" t="s">
        <v>382</v>
      </c>
      <c r="F31" s="38">
        <v>3201.78</v>
      </c>
      <c r="G31" s="38">
        <v>3355.8</v>
      </c>
      <c r="H31" s="38">
        <v>3417</v>
      </c>
      <c r="I31" s="38">
        <v>3417</v>
      </c>
      <c r="J31" s="38">
        <v>3510</v>
      </c>
      <c r="K31" s="38">
        <v>3</v>
      </c>
      <c r="L31" s="53"/>
    </row>
    <row r="32" spans="1:12" ht="15" x14ac:dyDescent="0.25">
      <c r="A32" s="11" t="s">
        <v>888</v>
      </c>
      <c r="B32" s="11" t="s">
        <v>889</v>
      </c>
      <c r="C32" s="52" t="str">
        <f t="shared" si="0"/>
        <v>ссылка на товар</v>
      </c>
      <c r="D32" s="106" t="s">
        <v>890</v>
      </c>
      <c r="E32" s="11" t="s">
        <v>382</v>
      </c>
      <c r="F32" s="38">
        <v>1996.14</v>
      </c>
      <c r="G32" s="38">
        <v>2092.02</v>
      </c>
      <c r="H32" s="38">
        <v>2130</v>
      </c>
      <c r="I32" s="38">
        <v>2130</v>
      </c>
      <c r="J32" s="38">
        <v>2190</v>
      </c>
      <c r="K32" s="38">
        <v>3</v>
      </c>
      <c r="L32" s="53"/>
    </row>
    <row r="33" spans="1:12" ht="15" x14ac:dyDescent="0.25">
      <c r="A33" s="11" t="s">
        <v>891</v>
      </c>
      <c r="B33" s="11" t="s">
        <v>892</v>
      </c>
      <c r="C33" s="52" t="str">
        <f t="shared" si="0"/>
        <v>ссылка на товар</v>
      </c>
      <c r="D33" s="106" t="s">
        <v>893</v>
      </c>
      <c r="E33" s="11" t="s">
        <v>386</v>
      </c>
      <c r="F33" s="38">
        <v>78030</v>
      </c>
      <c r="G33" s="38">
        <v>78400.02</v>
      </c>
      <c r="H33" s="38">
        <v>78400.02</v>
      </c>
      <c r="I33" s="38">
        <v>78400.02</v>
      </c>
      <c r="J33" s="38">
        <v>80320</v>
      </c>
      <c r="K33" s="38">
        <v>2</v>
      </c>
      <c r="L33" s="53"/>
    </row>
    <row r="34" spans="1:12" ht="15" x14ac:dyDescent="0.25">
      <c r="A34" s="11" t="s">
        <v>894</v>
      </c>
      <c r="B34" s="11" t="s">
        <v>895</v>
      </c>
      <c r="C34" s="52" t="str">
        <f t="shared" si="0"/>
        <v>ссылка на товар</v>
      </c>
      <c r="D34" s="106" t="s">
        <v>896</v>
      </c>
      <c r="E34" s="11" t="s">
        <v>382</v>
      </c>
      <c r="F34" s="38">
        <v>4252.38</v>
      </c>
      <c r="G34" s="38">
        <v>4458.42</v>
      </c>
      <c r="H34" s="38">
        <v>4539</v>
      </c>
      <c r="I34" s="38">
        <v>4539</v>
      </c>
      <c r="J34" s="38">
        <v>4670</v>
      </c>
      <c r="K34" s="38">
        <v>2</v>
      </c>
      <c r="L34" s="53"/>
    </row>
    <row r="35" spans="1:12" ht="15" x14ac:dyDescent="0.25">
      <c r="A35" s="11" t="s">
        <v>897</v>
      </c>
      <c r="B35" s="11" t="s">
        <v>898</v>
      </c>
      <c r="C35" s="52" t="str">
        <f t="shared" si="0"/>
        <v>ссылка на товар</v>
      </c>
      <c r="D35" s="106" t="s">
        <v>899</v>
      </c>
      <c r="E35" s="11" t="s">
        <v>382</v>
      </c>
      <c r="F35" s="38">
        <v>976.14</v>
      </c>
      <c r="G35" s="38">
        <v>1031.22</v>
      </c>
      <c r="H35" s="38">
        <v>1049.04</v>
      </c>
      <c r="I35" s="38">
        <v>1049.04</v>
      </c>
      <c r="J35" s="38">
        <v>1055</v>
      </c>
      <c r="K35" s="38">
        <v>2</v>
      </c>
      <c r="L35" s="53"/>
    </row>
    <row r="36" spans="1:12" ht="15" x14ac:dyDescent="0.25">
      <c r="A36" s="11" t="s">
        <v>900</v>
      </c>
      <c r="B36" s="11" t="s">
        <v>901</v>
      </c>
      <c r="C36" s="52" t="str">
        <f t="shared" si="0"/>
        <v>ссылка на товар</v>
      </c>
      <c r="D36" s="106" t="s">
        <v>902</v>
      </c>
      <c r="E36" s="11" t="s">
        <v>382</v>
      </c>
      <c r="F36" s="38">
        <v>1615.68</v>
      </c>
      <c r="G36" s="38">
        <v>1706.46</v>
      </c>
      <c r="H36" s="38">
        <v>1736.04</v>
      </c>
      <c r="I36" s="38">
        <v>1736.04</v>
      </c>
      <c r="J36" s="38">
        <v>1790</v>
      </c>
      <c r="K36" s="38">
        <v>2</v>
      </c>
      <c r="L36" s="53"/>
    </row>
    <row r="37" spans="1:12" ht="15" x14ac:dyDescent="0.25">
      <c r="A37" s="11" t="s">
        <v>903</v>
      </c>
      <c r="B37" s="11" t="s">
        <v>904</v>
      </c>
      <c r="C37" s="52" t="str">
        <f t="shared" si="0"/>
        <v>ссылка на товар</v>
      </c>
      <c r="D37" s="106" t="s">
        <v>905</v>
      </c>
      <c r="E37" s="11" t="s">
        <v>386</v>
      </c>
      <c r="F37" s="38">
        <v>2202.1799999999998</v>
      </c>
      <c r="G37" s="38">
        <v>2309.2800000000002</v>
      </c>
      <c r="H37" s="38">
        <v>2351.04</v>
      </c>
      <c r="I37" s="38">
        <v>2351.04</v>
      </c>
      <c r="J37" s="38">
        <v>2420</v>
      </c>
      <c r="K37" s="38">
        <v>1</v>
      </c>
      <c r="L37" s="53"/>
    </row>
    <row r="38" spans="1:12" ht="15" x14ac:dyDescent="0.25">
      <c r="A38" s="11" t="s">
        <v>906</v>
      </c>
      <c r="B38" s="11" t="s">
        <v>907</v>
      </c>
      <c r="C38" s="52" t="str">
        <f t="shared" si="0"/>
        <v>ссылка на товар</v>
      </c>
      <c r="D38" s="106" t="s">
        <v>908</v>
      </c>
      <c r="E38" s="11" t="s">
        <v>382</v>
      </c>
      <c r="F38" s="38">
        <v>147.6</v>
      </c>
      <c r="G38" s="38">
        <v>157.32</v>
      </c>
      <c r="H38" s="38">
        <v>162</v>
      </c>
      <c r="I38" s="38">
        <v>162</v>
      </c>
      <c r="J38" s="38">
        <v>170</v>
      </c>
      <c r="K38" s="38">
        <v>1</v>
      </c>
      <c r="L38" s="53"/>
    </row>
    <row r="39" spans="1:12" ht="15" x14ac:dyDescent="0.25">
      <c r="A39" s="11" t="s">
        <v>909</v>
      </c>
      <c r="B39" s="11" t="s">
        <v>910</v>
      </c>
      <c r="C39" s="52" t="str">
        <f t="shared" si="0"/>
        <v>ссылка на товар</v>
      </c>
      <c r="D39" s="106" t="s">
        <v>911</v>
      </c>
      <c r="E39" s="11" t="s">
        <v>382</v>
      </c>
      <c r="F39" s="38">
        <v>1870.68</v>
      </c>
      <c r="G39" s="38">
        <v>1960.44</v>
      </c>
      <c r="H39" s="38">
        <v>1996.02</v>
      </c>
      <c r="I39" s="38">
        <v>1996.02</v>
      </c>
      <c r="J39" s="38">
        <v>2050</v>
      </c>
      <c r="K39" s="38">
        <v>1</v>
      </c>
      <c r="L39" s="53"/>
    </row>
    <row r="40" spans="1:12" ht="15" x14ac:dyDescent="0.25">
      <c r="A40" s="11" t="s">
        <v>912</v>
      </c>
      <c r="B40" s="11" t="s">
        <v>913</v>
      </c>
      <c r="C40" s="52" t="str">
        <f t="shared" si="0"/>
        <v>ссылка на товар</v>
      </c>
      <c r="D40" s="106" t="s">
        <v>914</v>
      </c>
      <c r="E40" s="11" t="s">
        <v>386</v>
      </c>
      <c r="F40" s="38">
        <v>1612.62</v>
      </c>
      <c r="G40" s="38">
        <v>1703.4</v>
      </c>
      <c r="H40" s="38">
        <v>1733.04</v>
      </c>
      <c r="I40" s="38">
        <v>1733.04</v>
      </c>
      <c r="J40" s="38">
        <v>1790</v>
      </c>
      <c r="K40" s="38">
        <v>1</v>
      </c>
      <c r="L40" s="53"/>
    </row>
    <row r="41" spans="1:12" ht="15" x14ac:dyDescent="0.25">
      <c r="A41" s="11" t="s">
        <v>915</v>
      </c>
      <c r="B41" s="11" t="s">
        <v>916</v>
      </c>
      <c r="C41" s="52" t="str">
        <f t="shared" si="0"/>
        <v>ссылка на товар</v>
      </c>
      <c r="D41" s="106" t="s">
        <v>917</v>
      </c>
      <c r="E41" s="11" t="s">
        <v>382</v>
      </c>
      <c r="F41" s="38">
        <v>157.91999999999999</v>
      </c>
      <c r="G41" s="38">
        <v>168.24</v>
      </c>
      <c r="H41" s="38">
        <v>173.34</v>
      </c>
      <c r="I41" s="38">
        <v>173.34</v>
      </c>
      <c r="J41" s="38">
        <v>180</v>
      </c>
      <c r="K41" s="38">
        <v>1</v>
      </c>
      <c r="L41" s="53"/>
    </row>
    <row r="42" spans="1:12" ht="15" x14ac:dyDescent="0.25">
      <c r="A42" s="11" t="s">
        <v>918</v>
      </c>
      <c r="B42" s="11" t="s">
        <v>919</v>
      </c>
      <c r="C42" s="52" t="str">
        <f t="shared" ref="C42:C73" si="1">HYPERLINK("https://www.autoopt.ru/catalog/"&amp;A42&amp;"-","ссылка на товар")</f>
        <v>ссылка на товар</v>
      </c>
      <c r="D42" s="106" t="s">
        <v>920</v>
      </c>
      <c r="E42" s="11" t="s">
        <v>382</v>
      </c>
      <c r="F42" s="38">
        <v>16615.8</v>
      </c>
      <c r="G42" s="38">
        <v>17156.400000000001</v>
      </c>
      <c r="H42" s="38">
        <v>17220</v>
      </c>
      <c r="I42" s="38">
        <v>17220</v>
      </c>
      <c r="J42" s="38">
        <v>17650</v>
      </c>
      <c r="K42" s="38">
        <v>1</v>
      </c>
      <c r="L42" s="53"/>
    </row>
    <row r="43" spans="1:12" ht="30" x14ac:dyDescent="0.25">
      <c r="A43" s="11" t="s">
        <v>921</v>
      </c>
      <c r="B43" s="11" t="s">
        <v>922</v>
      </c>
      <c r="C43" s="52" t="str">
        <f t="shared" si="1"/>
        <v>ссылка на товар</v>
      </c>
      <c r="D43" s="106" t="s">
        <v>923</v>
      </c>
      <c r="E43" s="11" t="s">
        <v>382</v>
      </c>
      <c r="F43" s="38">
        <v>119.1</v>
      </c>
      <c r="G43" s="38">
        <v>126.96</v>
      </c>
      <c r="H43" s="38">
        <v>130.74</v>
      </c>
      <c r="I43" s="38">
        <v>130.74</v>
      </c>
      <c r="J43" s="38">
        <v>135</v>
      </c>
      <c r="K43" s="38">
        <v>0</v>
      </c>
      <c r="L43" s="53"/>
    </row>
    <row r="44" spans="1:12" ht="15" x14ac:dyDescent="0.25">
      <c r="A44" s="11" t="s">
        <v>924</v>
      </c>
      <c r="B44" s="11" t="s">
        <v>925</v>
      </c>
      <c r="C44" s="52" t="str">
        <f t="shared" si="1"/>
        <v>ссылка на товар</v>
      </c>
      <c r="D44" s="106" t="s">
        <v>926</v>
      </c>
      <c r="E44" s="11" t="s">
        <v>382</v>
      </c>
      <c r="F44" s="38">
        <v>15.72</v>
      </c>
      <c r="G44" s="38">
        <v>16.86</v>
      </c>
      <c r="H44" s="38">
        <v>17.579999999999998</v>
      </c>
      <c r="I44" s="38">
        <v>17.940000000000001</v>
      </c>
      <c r="J44" s="38">
        <v>19</v>
      </c>
      <c r="K44" s="38">
        <v>0</v>
      </c>
      <c r="L44" s="53"/>
    </row>
    <row r="45" spans="1:12" ht="15" x14ac:dyDescent="0.25">
      <c r="A45" s="11" t="s">
        <v>927</v>
      </c>
      <c r="B45" s="11" t="s">
        <v>928</v>
      </c>
      <c r="C45" s="52" t="str">
        <f t="shared" si="1"/>
        <v>ссылка на товар</v>
      </c>
      <c r="D45" s="106" t="s">
        <v>929</v>
      </c>
      <c r="E45" s="11" t="s">
        <v>382</v>
      </c>
      <c r="F45" s="38">
        <v>15.72</v>
      </c>
      <c r="G45" s="38">
        <v>16.86</v>
      </c>
      <c r="H45" s="38">
        <v>17.579999999999998</v>
      </c>
      <c r="I45" s="38">
        <v>17.940000000000001</v>
      </c>
      <c r="J45" s="38">
        <v>19</v>
      </c>
      <c r="K45" s="38">
        <v>0</v>
      </c>
      <c r="L45" s="53"/>
    </row>
    <row r="46" spans="1:12" ht="30" x14ac:dyDescent="0.25">
      <c r="A46" s="11" t="s">
        <v>930</v>
      </c>
      <c r="B46" s="11" t="s">
        <v>931</v>
      </c>
      <c r="C46" s="52" t="str">
        <f t="shared" si="1"/>
        <v>ссылка на товар</v>
      </c>
      <c r="D46" s="106" t="s">
        <v>932</v>
      </c>
      <c r="E46" s="11" t="s">
        <v>382</v>
      </c>
      <c r="F46" s="38">
        <v>9577.7999999999993</v>
      </c>
      <c r="G46" s="38">
        <v>9965.4</v>
      </c>
      <c r="H46" s="38">
        <v>10080</v>
      </c>
      <c r="I46" s="38">
        <v>10080</v>
      </c>
      <c r="J46" s="38">
        <v>10380</v>
      </c>
      <c r="K46" s="38">
        <v>0</v>
      </c>
      <c r="L46" s="53"/>
    </row>
    <row r="47" spans="1:12" ht="15" x14ac:dyDescent="0.25">
      <c r="A47" s="11" t="s">
        <v>933</v>
      </c>
      <c r="B47" s="11" t="s">
        <v>934</v>
      </c>
      <c r="C47" s="52" t="str">
        <f t="shared" si="1"/>
        <v>ссылка на товар</v>
      </c>
      <c r="D47" s="106" t="s">
        <v>935</v>
      </c>
      <c r="E47" s="11" t="s">
        <v>386</v>
      </c>
      <c r="F47" s="38">
        <v>2436.7800000000002</v>
      </c>
      <c r="G47" s="38">
        <v>2554.08</v>
      </c>
      <c r="H47" s="38">
        <v>2601</v>
      </c>
      <c r="I47" s="38">
        <v>2601</v>
      </c>
      <c r="J47" s="38">
        <v>2670</v>
      </c>
      <c r="K47" s="38">
        <v>0</v>
      </c>
      <c r="L47" s="53"/>
    </row>
    <row r="48" spans="1:12" ht="15" x14ac:dyDescent="0.25">
      <c r="A48" s="11" t="s">
        <v>936</v>
      </c>
      <c r="B48" s="11" t="s">
        <v>937</v>
      </c>
      <c r="C48" s="52" t="str">
        <f t="shared" si="1"/>
        <v>ссылка на товар</v>
      </c>
      <c r="D48" s="106" t="s">
        <v>938</v>
      </c>
      <c r="E48" s="11" t="s">
        <v>386</v>
      </c>
      <c r="F48" s="38">
        <v>6630</v>
      </c>
      <c r="G48" s="38">
        <v>6905.4</v>
      </c>
      <c r="H48" s="38">
        <v>6980.04</v>
      </c>
      <c r="I48" s="38">
        <v>6980.04</v>
      </c>
      <c r="J48" s="38">
        <v>7190</v>
      </c>
      <c r="K48" s="38">
        <v>0</v>
      </c>
      <c r="L48" s="53"/>
    </row>
    <row r="49" spans="1:12" ht="15" x14ac:dyDescent="0.25">
      <c r="A49" s="11" t="s">
        <v>939</v>
      </c>
      <c r="B49" s="11" t="s">
        <v>940</v>
      </c>
      <c r="C49" s="52" t="str">
        <f t="shared" si="1"/>
        <v>ссылка на товар</v>
      </c>
      <c r="D49" s="106" t="s">
        <v>941</v>
      </c>
      <c r="E49" s="11" t="s">
        <v>386</v>
      </c>
      <c r="F49" s="38">
        <v>3643.44</v>
      </c>
      <c r="G49" s="38">
        <v>3819.9</v>
      </c>
      <c r="H49" s="38">
        <v>3889.02</v>
      </c>
      <c r="I49" s="38">
        <v>3889.02</v>
      </c>
      <c r="J49" s="38">
        <v>4000</v>
      </c>
      <c r="K49" s="38">
        <v>0</v>
      </c>
      <c r="L49" s="53"/>
    </row>
    <row r="50" spans="1:12" ht="15" x14ac:dyDescent="0.25">
      <c r="A50" s="11" t="s">
        <v>942</v>
      </c>
      <c r="B50" s="11" t="s">
        <v>943</v>
      </c>
      <c r="C50" s="52" t="str">
        <f t="shared" si="1"/>
        <v>ссылка на товар</v>
      </c>
      <c r="D50" s="106" t="s">
        <v>944</v>
      </c>
      <c r="E50" s="11" t="s">
        <v>386</v>
      </c>
      <c r="F50" s="38">
        <v>3371.1</v>
      </c>
      <c r="G50" s="38">
        <v>3534.3</v>
      </c>
      <c r="H50" s="38">
        <v>3599.04</v>
      </c>
      <c r="I50" s="38">
        <v>3599.04</v>
      </c>
      <c r="J50" s="38">
        <v>3700</v>
      </c>
      <c r="K50" s="38">
        <v>0</v>
      </c>
      <c r="L50" s="53"/>
    </row>
    <row r="51" spans="1:12" ht="15" x14ac:dyDescent="0.25">
      <c r="A51" s="11" t="s">
        <v>945</v>
      </c>
      <c r="B51" s="11" t="s">
        <v>946</v>
      </c>
      <c r="C51" s="52" t="str">
        <f t="shared" si="1"/>
        <v>ссылка на товар</v>
      </c>
      <c r="D51" s="106" t="s">
        <v>947</v>
      </c>
      <c r="E51" s="11" t="s">
        <v>386</v>
      </c>
      <c r="F51" s="38">
        <v>25092</v>
      </c>
      <c r="G51" s="38">
        <v>25600.02</v>
      </c>
      <c r="H51" s="38">
        <v>25600.02</v>
      </c>
      <c r="I51" s="38">
        <v>25600.02</v>
      </c>
      <c r="J51" s="38">
        <v>26390</v>
      </c>
      <c r="K51" s="38">
        <v>0</v>
      </c>
      <c r="L51" s="53"/>
    </row>
    <row r="52" spans="1:12" ht="15" x14ac:dyDescent="0.25">
      <c r="A52" s="11" t="s">
        <v>948</v>
      </c>
      <c r="B52" s="11" t="s">
        <v>949</v>
      </c>
      <c r="C52" s="52" t="str">
        <f t="shared" si="1"/>
        <v>ссылка на товар</v>
      </c>
      <c r="D52" s="106" t="s">
        <v>950</v>
      </c>
      <c r="E52" s="11" t="s">
        <v>386</v>
      </c>
      <c r="F52" s="38">
        <v>10761</v>
      </c>
      <c r="G52" s="38">
        <v>11118</v>
      </c>
      <c r="H52" s="38">
        <v>11160</v>
      </c>
      <c r="I52" s="38">
        <v>11160</v>
      </c>
      <c r="J52" s="38">
        <v>11500</v>
      </c>
      <c r="K52" s="38">
        <v>0</v>
      </c>
      <c r="L52" s="53"/>
    </row>
    <row r="53" spans="1:12" ht="15" x14ac:dyDescent="0.25">
      <c r="A53" s="11" t="s">
        <v>951</v>
      </c>
      <c r="B53" s="11" t="s">
        <v>952</v>
      </c>
      <c r="C53" s="52" t="str">
        <f t="shared" si="1"/>
        <v>ссылка на товар</v>
      </c>
      <c r="D53" s="106" t="s">
        <v>953</v>
      </c>
      <c r="E53" s="11" t="s">
        <v>382</v>
      </c>
      <c r="F53" s="38">
        <v>904.74</v>
      </c>
      <c r="G53" s="38">
        <v>954.72</v>
      </c>
      <c r="H53" s="38">
        <v>972</v>
      </c>
      <c r="I53" s="38">
        <v>972</v>
      </c>
      <c r="J53" s="38">
        <v>1000</v>
      </c>
      <c r="K53" s="38">
        <v>0</v>
      </c>
      <c r="L53" s="53"/>
    </row>
    <row r="54" spans="1:12" ht="15" x14ac:dyDescent="0.25">
      <c r="A54" s="11" t="s">
        <v>954</v>
      </c>
      <c r="B54" s="11" t="s">
        <v>955</v>
      </c>
      <c r="C54" s="52" t="str">
        <f t="shared" si="1"/>
        <v>ссылка на товар</v>
      </c>
      <c r="D54" s="106" t="s">
        <v>956</v>
      </c>
      <c r="E54" s="11" t="s">
        <v>382</v>
      </c>
      <c r="F54" s="38">
        <v>108.96</v>
      </c>
      <c r="G54" s="38">
        <v>116.1</v>
      </c>
      <c r="H54" s="38">
        <v>119.58</v>
      </c>
      <c r="I54" s="38">
        <v>119.58</v>
      </c>
      <c r="J54" s="38">
        <v>135</v>
      </c>
      <c r="K54" s="38">
        <v>0</v>
      </c>
      <c r="L54" s="53"/>
    </row>
    <row r="55" spans="1:12" ht="15" x14ac:dyDescent="0.25">
      <c r="A55" s="11" t="s">
        <v>957</v>
      </c>
      <c r="B55" s="11" t="s">
        <v>958</v>
      </c>
      <c r="C55" s="52" t="str">
        <f t="shared" si="1"/>
        <v>ссылка на товар</v>
      </c>
      <c r="D55" s="106" t="s">
        <v>959</v>
      </c>
      <c r="E55" s="11" t="s">
        <v>386</v>
      </c>
      <c r="F55" s="38">
        <v>137.52000000000001</v>
      </c>
      <c r="G55" s="38">
        <v>146.58000000000001</v>
      </c>
      <c r="H55" s="38">
        <v>151.02000000000001</v>
      </c>
      <c r="I55" s="38">
        <v>151.02000000000001</v>
      </c>
      <c r="J55" s="38">
        <v>160</v>
      </c>
      <c r="K55" s="38">
        <v>0</v>
      </c>
      <c r="L55" s="53"/>
    </row>
    <row r="56" spans="1:12" ht="15" x14ac:dyDescent="0.25">
      <c r="A56" s="11" t="s">
        <v>960</v>
      </c>
      <c r="B56" s="11" t="s">
        <v>961</v>
      </c>
      <c r="C56" s="52" t="str">
        <f t="shared" si="1"/>
        <v>ссылка на товар</v>
      </c>
      <c r="D56" s="106" t="s">
        <v>962</v>
      </c>
      <c r="E56" s="11" t="s">
        <v>382</v>
      </c>
      <c r="F56" s="38">
        <v>10.74</v>
      </c>
      <c r="G56" s="38">
        <v>11.58</v>
      </c>
      <c r="H56" s="38">
        <v>12.12</v>
      </c>
      <c r="I56" s="38">
        <v>12.36</v>
      </c>
      <c r="J56" s="38">
        <v>15</v>
      </c>
      <c r="K56" s="38">
        <v>0</v>
      </c>
      <c r="L56" s="53"/>
    </row>
    <row r="57" spans="1:12" ht="15" x14ac:dyDescent="0.25">
      <c r="A57" s="11" t="s">
        <v>963</v>
      </c>
      <c r="B57" s="11" t="s">
        <v>964</v>
      </c>
      <c r="C57" s="52" t="str">
        <f t="shared" si="1"/>
        <v>ссылка на товар</v>
      </c>
      <c r="D57" s="106" t="s">
        <v>965</v>
      </c>
      <c r="E57" s="11" t="s">
        <v>382</v>
      </c>
      <c r="F57" s="38">
        <v>16.260000000000002</v>
      </c>
      <c r="G57" s="38">
        <v>17.399999999999999</v>
      </c>
      <c r="H57" s="38">
        <v>18.12</v>
      </c>
      <c r="I57" s="38">
        <v>18.48</v>
      </c>
      <c r="J57" s="38">
        <v>20</v>
      </c>
      <c r="K57" s="38">
        <v>0</v>
      </c>
      <c r="L57" s="53"/>
    </row>
    <row r="58" spans="1:12" ht="15" x14ac:dyDescent="0.25">
      <c r="A58" s="11" t="s">
        <v>966</v>
      </c>
      <c r="B58" s="11" t="s">
        <v>967</v>
      </c>
      <c r="C58" s="52" t="str">
        <f t="shared" si="1"/>
        <v>ссылка на товар</v>
      </c>
      <c r="D58" s="106" t="s">
        <v>968</v>
      </c>
      <c r="E58" s="11" t="s">
        <v>382</v>
      </c>
      <c r="F58" s="38">
        <v>406.98</v>
      </c>
      <c r="G58" s="38">
        <v>431.46</v>
      </c>
      <c r="H58" s="38">
        <v>442.02</v>
      </c>
      <c r="I58" s="38">
        <v>442.02</v>
      </c>
      <c r="J58" s="38">
        <v>450</v>
      </c>
      <c r="K58" s="38">
        <v>0</v>
      </c>
      <c r="L58" s="53"/>
    </row>
    <row r="59" spans="1:12" ht="15" x14ac:dyDescent="0.25">
      <c r="A59" s="11" t="s">
        <v>969</v>
      </c>
      <c r="B59" s="11" t="s">
        <v>565</v>
      </c>
      <c r="C59" s="52" t="str">
        <f t="shared" si="1"/>
        <v>ссылка на товар</v>
      </c>
      <c r="D59" s="106" t="s">
        <v>970</v>
      </c>
      <c r="E59" s="11" t="s">
        <v>382</v>
      </c>
      <c r="F59" s="38">
        <v>44676</v>
      </c>
      <c r="G59" s="38">
        <v>45600</v>
      </c>
      <c r="H59" s="38">
        <v>45600</v>
      </c>
      <c r="I59" s="38">
        <v>45600</v>
      </c>
      <c r="J59" s="38">
        <v>47040</v>
      </c>
      <c r="K59" s="38">
        <v>0</v>
      </c>
      <c r="L59" s="53"/>
    </row>
    <row r="60" spans="1:12" ht="15" x14ac:dyDescent="0.25">
      <c r="A60" s="11" t="s">
        <v>971</v>
      </c>
      <c r="B60" s="11" t="s">
        <v>972</v>
      </c>
      <c r="C60" s="52" t="str">
        <f t="shared" si="1"/>
        <v>ссылка на товар</v>
      </c>
      <c r="D60" s="106" t="s">
        <v>845</v>
      </c>
      <c r="E60" s="11" t="s">
        <v>382</v>
      </c>
      <c r="F60" s="38">
        <v>6436.2</v>
      </c>
      <c r="G60" s="38">
        <v>6691.2</v>
      </c>
      <c r="H60" s="38">
        <v>6770.04</v>
      </c>
      <c r="I60" s="38">
        <v>6770.04</v>
      </c>
      <c r="J60" s="38">
        <v>6970</v>
      </c>
      <c r="K60" s="38">
        <v>0</v>
      </c>
      <c r="L60" s="53"/>
    </row>
    <row r="61" spans="1:12" ht="15" x14ac:dyDescent="0.25">
      <c r="A61" s="11" t="s">
        <v>973</v>
      </c>
      <c r="B61" s="11" t="s">
        <v>974</v>
      </c>
      <c r="C61" s="52" t="str">
        <f t="shared" si="1"/>
        <v>ссылка на товар</v>
      </c>
      <c r="D61" s="106" t="s">
        <v>975</v>
      </c>
      <c r="E61" s="11" t="s">
        <v>386</v>
      </c>
      <c r="F61" s="38">
        <v>10801.8</v>
      </c>
      <c r="G61" s="38">
        <v>11158.8</v>
      </c>
      <c r="H61" s="38">
        <v>11200.02</v>
      </c>
      <c r="I61" s="38">
        <v>11200.02</v>
      </c>
      <c r="J61" s="38">
        <v>11540</v>
      </c>
      <c r="K61" s="38">
        <v>0</v>
      </c>
      <c r="L61" s="53"/>
    </row>
    <row r="62" spans="1:12" ht="15" x14ac:dyDescent="0.25">
      <c r="A62" s="11" t="s">
        <v>976</v>
      </c>
      <c r="B62" s="11" t="s">
        <v>977</v>
      </c>
      <c r="C62" s="52" t="str">
        <f t="shared" si="1"/>
        <v>ссылка на товар</v>
      </c>
      <c r="D62" s="106" t="s">
        <v>978</v>
      </c>
      <c r="E62" s="11" t="s">
        <v>386</v>
      </c>
      <c r="F62" s="38">
        <v>10801.8</v>
      </c>
      <c r="G62" s="38">
        <v>11158.8</v>
      </c>
      <c r="H62" s="38">
        <v>11200.02</v>
      </c>
      <c r="I62" s="38">
        <v>11200.02</v>
      </c>
      <c r="J62" s="38">
        <v>11540</v>
      </c>
      <c r="K62" s="38">
        <v>0</v>
      </c>
      <c r="L62" s="53"/>
    </row>
    <row r="63" spans="1:12" ht="15" x14ac:dyDescent="0.25">
      <c r="A63" s="11" t="s">
        <v>979</v>
      </c>
      <c r="B63" s="11" t="s">
        <v>980</v>
      </c>
      <c r="C63" s="52" t="str">
        <f t="shared" si="1"/>
        <v>ссылка на товар</v>
      </c>
      <c r="D63" s="106" t="s">
        <v>981</v>
      </c>
      <c r="E63" s="11" t="s">
        <v>382</v>
      </c>
      <c r="F63" s="38">
        <v>323.33999999999997</v>
      </c>
      <c r="G63" s="38">
        <v>342.72</v>
      </c>
      <c r="H63" s="38">
        <v>354</v>
      </c>
      <c r="I63" s="38">
        <v>354</v>
      </c>
      <c r="J63" s="38">
        <v>360</v>
      </c>
      <c r="K63" s="38">
        <v>0</v>
      </c>
      <c r="L63" s="53"/>
    </row>
    <row r="64" spans="1:12" ht="15" x14ac:dyDescent="0.25">
      <c r="A64" s="11" t="s">
        <v>982</v>
      </c>
      <c r="B64" s="11" t="s">
        <v>983</v>
      </c>
      <c r="C64" s="52" t="str">
        <f t="shared" si="1"/>
        <v>ссылка на товар</v>
      </c>
      <c r="D64" s="106" t="s">
        <v>984</v>
      </c>
      <c r="E64" s="11" t="s">
        <v>382</v>
      </c>
      <c r="F64" s="38">
        <v>16.38</v>
      </c>
      <c r="G64" s="38">
        <v>17.52</v>
      </c>
      <c r="H64" s="38">
        <v>18.3</v>
      </c>
      <c r="I64" s="38">
        <v>18.66</v>
      </c>
      <c r="J64" s="38">
        <v>20</v>
      </c>
      <c r="K64" s="38">
        <v>0</v>
      </c>
      <c r="L64" s="53"/>
    </row>
    <row r="65" spans="1:12" ht="15" x14ac:dyDescent="0.25">
      <c r="A65" s="11" t="s">
        <v>985</v>
      </c>
      <c r="B65" s="11" t="s">
        <v>986</v>
      </c>
      <c r="C65" s="52" t="str">
        <f t="shared" si="1"/>
        <v>ссылка на товар</v>
      </c>
      <c r="D65" s="106" t="s">
        <v>987</v>
      </c>
      <c r="E65" s="11" t="s">
        <v>382</v>
      </c>
      <c r="F65" s="38">
        <v>1924.74</v>
      </c>
      <c r="G65" s="38">
        <v>2018.58</v>
      </c>
      <c r="H65" s="38">
        <v>2055</v>
      </c>
      <c r="I65" s="38">
        <v>2055</v>
      </c>
      <c r="J65" s="38">
        <v>2265</v>
      </c>
      <c r="K65" s="38">
        <v>0</v>
      </c>
      <c r="L65" s="53"/>
    </row>
    <row r="66" spans="1:12" ht="15" x14ac:dyDescent="0.25">
      <c r="A66" s="11" t="s">
        <v>988</v>
      </c>
      <c r="B66" s="11" t="s">
        <v>989</v>
      </c>
      <c r="C66" s="52" t="str">
        <f t="shared" si="1"/>
        <v>ссылка на товар</v>
      </c>
      <c r="D66" s="106" t="s">
        <v>887</v>
      </c>
      <c r="E66" s="11" t="s">
        <v>382</v>
      </c>
      <c r="F66" s="38">
        <v>5526.36</v>
      </c>
      <c r="G66" s="38">
        <v>5750.76</v>
      </c>
      <c r="H66" s="38">
        <v>5814</v>
      </c>
      <c r="I66" s="38">
        <v>5814</v>
      </c>
      <c r="J66" s="38">
        <v>5990</v>
      </c>
      <c r="K66" s="38">
        <v>0</v>
      </c>
      <c r="L66" s="53"/>
    </row>
    <row r="67" spans="1:12" ht="15" x14ac:dyDescent="0.25">
      <c r="A67" s="11" t="s">
        <v>990</v>
      </c>
      <c r="B67" s="11" t="s">
        <v>991</v>
      </c>
      <c r="C67" s="52" t="str">
        <f t="shared" si="1"/>
        <v>ссылка на товар</v>
      </c>
      <c r="D67" s="106" t="s">
        <v>992</v>
      </c>
      <c r="E67" s="11" t="s">
        <v>382</v>
      </c>
      <c r="F67" s="38">
        <v>1098.54</v>
      </c>
      <c r="G67" s="38">
        <v>1159.74</v>
      </c>
      <c r="H67" s="38">
        <v>1180.02</v>
      </c>
      <c r="I67" s="38">
        <v>1180.02</v>
      </c>
      <c r="J67" s="38">
        <v>1220</v>
      </c>
      <c r="K67" s="38">
        <v>0</v>
      </c>
      <c r="L67" s="53"/>
    </row>
    <row r="68" spans="1:12" ht="15" x14ac:dyDescent="0.25">
      <c r="A68" s="11" t="s">
        <v>993</v>
      </c>
      <c r="B68" s="11" t="s">
        <v>994</v>
      </c>
      <c r="C68" s="52" t="str">
        <f t="shared" si="1"/>
        <v>ссылка на товар</v>
      </c>
      <c r="D68" s="106" t="s">
        <v>995</v>
      </c>
      <c r="E68" s="11" t="s">
        <v>382</v>
      </c>
      <c r="F68" s="38">
        <v>1261.74</v>
      </c>
      <c r="G68" s="38">
        <v>1332.12</v>
      </c>
      <c r="H68" s="38">
        <v>1356</v>
      </c>
      <c r="I68" s="38">
        <v>1356</v>
      </c>
      <c r="J68" s="38">
        <v>1400</v>
      </c>
      <c r="K68" s="38">
        <v>0</v>
      </c>
      <c r="L68" s="53"/>
    </row>
    <row r="69" spans="1:12" ht="15" x14ac:dyDescent="0.25">
      <c r="A69" s="11" t="s">
        <v>996</v>
      </c>
      <c r="B69" s="11" t="s">
        <v>997</v>
      </c>
      <c r="C69" s="52" t="str">
        <f t="shared" si="1"/>
        <v>ссылка на товар</v>
      </c>
      <c r="D69" s="106" t="s">
        <v>998</v>
      </c>
      <c r="E69" s="11" t="s">
        <v>386</v>
      </c>
      <c r="F69" s="38">
        <v>1786.02</v>
      </c>
      <c r="G69" s="38">
        <v>1872.72</v>
      </c>
      <c r="H69" s="38">
        <v>1906.02</v>
      </c>
      <c r="I69" s="38">
        <v>1906.02</v>
      </c>
      <c r="J69" s="38">
        <v>1960</v>
      </c>
      <c r="K69" s="38">
        <v>0</v>
      </c>
      <c r="L69" s="53"/>
    </row>
    <row r="70" spans="1:12" ht="15" x14ac:dyDescent="0.25">
      <c r="A70" s="11" t="s">
        <v>999</v>
      </c>
      <c r="B70" s="11" t="s">
        <v>1000</v>
      </c>
      <c r="C70" s="52" t="str">
        <f t="shared" si="1"/>
        <v>ссылка на товар</v>
      </c>
      <c r="D70" s="106" t="s">
        <v>857</v>
      </c>
      <c r="E70" s="11" t="s">
        <v>382</v>
      </c>
      <c r="F70" s="38">
        <v>2798.88</v>
      </c>
      <c r="G70" s="38">
        <v>2934.54</v>
      </c>
      <c r="H70" s="38">
        <v>2987.04</v>
      </c>
      <c r="I70" s="38">
        <v>2987.04</v>
      </c>
      <c r="J70" s="38">
        <v>3070</v>
      </c>
      <c r="K70" s="38">
        <v>0</v>
      </c>
      <c r="L70" s="53"/>
    </row>
    <row r="71" spans="1:12" ht="15" x14ac:dyDescent="0.25">
      <c r="A71" s="11" t="s">
        <v>1001</v>
      </c>
      <c r="B71" s="11" t="s">
        <v>1002</v>
      </c>
      <c r="C71" s="52" t="str">
        <f t="shared" si="1"/>
        <v>ссылка на товар</v>
      </c>
      <c r="D71" s="106" t="s">
        <v>857</v>
      </c>
      <c r="E71" s="11" t="s">
        <v>382</v>
      </c>
      <c r="F71" s="38">
        <v>3349.68</v>
      </c>
      <c r="G71" s="38">
        <v>3511.86</v>
      </c>
      <c r="H71" s="38">
        <v>3576</v>
      </c>
      <c r="I71" s="38">
        <v>3576</v>
      </c>
      <c r="J71" s="38">
        <v>3680</v>
      </c>
      <c r="K71" s="38">
        <v>0</v>
      </c>
      <c r="L71" s="53"/>
    </row>
    <row r="72" spans="1:12" ht="15" x14ac:dyDescent="0.25">
      <c r="A72" s="11" t="s">
        <v>1003</v>
      </c>
      <c r="B72" s="11" t="s">
        <v>1004</v>
      </c>
      <c r="C72" s="52" t="str">
        <f t="shared" si="1"/>
        <v>ссылка на товар</v>
      </c>
      <c r="D72" s="106" t="s">
        <v>1005</v>
      </c>
      <c r="E72" s="11" t="s">
        <v>386</v>
      </c>
      <c r="F72" s="38">
        <v>1180.1400000000001</v>
      </c>
      <c r="G72" s="38">
        <v>1246.44</v>
      </c>
      <c r="H72" s="38">
        <v>1268.04</v>
      </c>
      <c r="I72" s="38">
        <v>1268.04</v>
      </c>
      <c r="J72" s="38">
        <v>1310</v>
      </c>
      <c r="K72" s="38">
        <v>0</v>
      </c>
      <c r="L72" s="53"/>
    </row>
    <row r="73" spans="1:12" ht="15" x14ac:dyDescent="0.25">
      <c r="A73" s="11" t="s">
        <v>1006</v>
      </c>
      <c r="B73" s="11" t="s">
        <v>1007</v>
      </c>
      <c r="C73" s="52" t="str">
        <f t="shared" si="1"/>
        <v>ссылка на товар</v>
      </c>
      <c r="D73" s="106" t="s">
        <v>1008</v>
      </c>
      <c r="E73" s="11" t="s">
        <v>386</v>
      </c>
      <c r="F73" s="38">
        <v>4511.46</v>
      </c>
      <c r="G73" s="38">
        <v>4729.74</v>
      </c>
      <c r="H73" s="38">
        <v>4816.0200000000004</v>
      </c>
      <c r="I73" s="38">
        <v>4816.0200000000004</v>
      </c>
      <c r="J73" s="38">
        <v>4950</v>
      </c>
      <c r="K73" s="38">
        <v>0</v>
      </c>
      <c r="L73" s="53"/>
    </row>
    <row r="74" spans="1:12" ht="15" x14ac:dyDescent="0.25">
      <c r="A74" s="11" t="s">
        <v>1009</v>
      </c>
      <c r="B74" s="11" t="s">
        <v>1010</v>
      </c>
      <c r="C74" s="52" t="str">
        <f t="shared" ref="C74:C105" si="2">HYPERLINK("https://www.autoopt.ru/catalog/"&amp;A74&amp;"-","ссылка на товар")</f>
        <v>ссылка на товар</v>
      </c>
      <c r="D74" s="106" t="s">
        <v>1011</v>
      </c>
      <c r="E74" s="11" t="s">
        <v>386</v>
      </c>
      <c r="F74" s="38">
        <v>4511.46</v>
      </c>
      <c r="G74" s="38">
        <v>4729.74</v>
      </c>
      <c r="H74" s="38">
        <v>4816.0200000000004</v>
      </c>
      <c r="I74" s="38">
        <v>4816.0200000000004</v>
      </c>
      <c r="J74" s="38">
        <v>4950</v>
      </c>
      <c r="K74" s="38">
        <v>0</v>
      </c>
      <c r="L74" s="53"/>
    </row>
    <row r="75" spans="1:12" ht="15" x14ac:dyDescent="0.25">
      <c r="A75" s="11" t="s">
        <v>1012</v>
      </c>
      <c r="B75" s="11" t="s">
        <v>1013</v>
      </c>
      <c r="C75" s="52" t="str">
        <f t="shared" si="2"/>
        <v>ссылка на товар</v>
      </c>
      <c r="D75" s="106" t="s">
        <v>1014</v>
      </c>
      <c r="E75" s="11" t="s">
        <v>382</v>
      </c>
      <c r="F75" s="38">
        <v>4883.76</v>
      </c>
      <c r="G75" s="38">
        <v>5082.66</v>
      </c>
      <c r="H75" s="38">
        <v>5139</v>
      </c>
      <c r="I75" s="38">
        <v>5139</v>
      </c>
      <c r="J75" s="38">
        <v>5290</v>
      </c>
      <c r="K75" s="38">
        <v>0</v>
      </c>
      <c r="L75" s="53"/>
    </row>
    <row r="76" spans="1:12" ht="15" x14ac:dyDescent="0.25">
      <c r="A76" s="11" t="s">
        <v>1015</v>
      </c>
      <c r="B76" s="11" t="s">
        <v>1016</v>
      </c>
      <c r="C76" s="52" t="str">
        <f t="shared" si="2"/>
        <v>ссылка на товар</v>
      </c>
      <c r="D76" s="106" t="s">
        <v>1017</v>
      </c>
      <c r="E76" s="11" t="s">
        <v>382</v>
      </c>
      <c r="F76" s="38">
        <v>4883.76</v>
      </c>
      <c r="G76" s="38">
        <v>5082.66</v>
      </c>
      <c r="H76" s="38">
        <v>5139</v>
      </c>
      <c r="I76" s="38">
        <v>5139</v>
      </c>
      <c r="J76" s="38">
        <v>5290</v>
      </c>
      <c r="K76" s="38">
        <v>0</v>
      </c>
      <c r="L76" s="53"/>
    </row>
    <row r="77" spans="1:12" ht="15" x14ac:dyDescent="0.25">
      <c r="A77" s="11" t="s">
        <v>1018</v>
      </c>
      <c r="B77" s="11" t="s">
        <v>1019</v>
      </c>
      <c r="C77" s="52" t="str">
        <f t="shared" si="2"/>
        <v>ссылка на товар</v>
      </c>
      <c r="D77" s="106" t="s">
        <v>1020</v>
      </c>
      <c r="E77" s="11" t="s">
        <v>382</v>
      </c>
      <c r="F77" s="38">
        <v>62.28</v>
      </c>
      <c r="G77" s="38">
        <v>66.540000000000006</v>
      </c>
      <c r="H77" s="38">
        <v>69.180000000000007</v>
      </c>
      <c r="I77" s="38">
        <v>70.38</v>
      </c>
      <c r="J77" s="38">
        <v>73</v>
      </c>
      <c r="K77" s="38">
        <v>0</v>
      </c>
      <c r="L77" s="53"/>
    </row>
    <row r="78" spans="1:12" ht="15" x14ac:dyDescent="0.25">
      <c r="A78" s="11" t="s">
        <v>1021</v>
      </c>
      <c r="B78" s="11" t="s">
        <v>1022</v>
      </c>
      <c r="C78" s="52" t="str">
        <f t="shared" si="2"/>
        <v>ссылка на товар</v>
      </c>
      <c r="D78" s="106" t="s">
        <v>1023</v>
      </c>
      <c r="E78" s="11" t="s">
        <v>382</v>
      </c>
      <c r="F78" s="38">
        <v>98.1</v>
      </c>
      <c r="G78" s="38">
        <v>104.52</v>
      </c>
      <c r="H78" s="38">
        <v>107.7</v>
      </c>
      <c r="I78" s="38">
        <v>107.7</v>
      </c>
      <c r="J78" s="38">
        <v>110</v>
      </c>
      <c r="K78" s="38">
        <v>0</v>
      </c>
      <c r="L78" s="53"/>
    </row>
    <row r="79" spans="1:12" ht="15" x14ac:dyDescent="0.25">
      <c r="A79" s="11" t="s">
        <v>1024</v>
      </c>
      <c r="B79" s="11" t="s">
        <v>1025</v>
      </c>
      <c r="C79" s="52" t="str">
        <f t="shared" si="2"/>
        <v>ссылка на товар</v>
      </c>
      <c r="D79" s="106" t="s">
        <v>1026</v>
      </c>
      <c r="E79" s="11" t="s">
        <v>382</v>
      </c>
      <c r="F79" s="38">
        <v>5325.42</v>
      </c>
      <c r="G79" s="38">
        <v>5541.66</v>
      </c>
      <c r="H79" s="38">
        <v>5603.04</v>
      </c>
      <c r="I79" s="38">
        <v>5603.04</v>
      </c>
      <c r="J79" s="38">
        <v>5770</v>
      </c>
      <c r="K79" s="38">
        <v>0</v>
      </c>
      <c r="L79" s="53"/>
    </row>
    <row r="80" spans="1:12" ht="15" x14ac:dyDescent="0.25">
      <c r="A80" s="11" t="s">
        <v>1027</v>
      </c>
      <c r="B80" s="11" t="s">
        <v>1028</v>
      </c>
      <c r="C80" s="52" t="str">
        <f t="shared" si="2"/>
        <v>ссылка на товар</v>
      </c>
      <c r="D80" s="106" t="s">
        <v>1029</v>
      </c>
      <c r="E80" s="11" t="s">
        <v>382</v>
      </c>
      <c r="F80" s="38">
        <v>9853.2000000000007</v>
      </c>
      <c r="G80" s="38">
        <v>10261.200000000001</v>
      </c>
      <c r="H80" s="38">
        <v>10370.040000000001</v>
      </c>
      <c r="I80" s="38">
        <v>10370.040000000001</v>
      </c>
      <c r="J80" s="38">
        <v>10680</v>
      </c>
      <c r="K80" s="38">
        <v>0</v>
      </c>
      <c r="L80" s="53"/>
    </row>
    <row r="81" spans="1:12" ht="15" x14ac:dyDescent="0.25">
      <c r="A81" s="11" t="s">
        <v>1030</v>
      </c>
      <c r="B81" s="11" t="s">
        <v>1031</v>
      </c>
      <c r="C81" s="52" t="str">
        <f t="shared" si="2"/>
        <v>ссылка на товар</v>
      </c>
      <c r="D81" s="106" t="s">
        <v>1032</v>
      </c>
      <c r="E81" s="11" t="s">
        <v>382</v>
      </c>
      <c r="F81" s="38">
        <v>569.16</v>
      </c>
      <c r="G81" s="38">
        <v>602.82000000000005</v>
      </c>
      <c r="H81" s="38">
        <v>618</v>
      </c>
      <c r="I81" s="38">
        <v>618</v>
      </c>
      <c r="J81" s="38">
        <v>640</v>
      </c>
      <c r="K81" s="38">
        <v>0</v>
      </c>
      <c r="L81" s="53"/>
    </row>
    <row r="82" spans="1:12" ht="15" x14ac:dyDescent="0.25">
      <c r="A82" s="11" t="s">
        <v>1033</v>
      </c>
      <c r="B82" s="11" t="s">
        <v>1034</v>
      </c>
      <c r="C82" s="52" t="str">
        <f t="shared" si="2"/>
        <v>ссылка на товар</v>
      </c>
      <c r="D82" s="106" t="s">
        <v>1035</v>
      </c>
      <c r="E82" s="11" t="s">
        <v>386</v>
      </c>
      <c r="F82" s="38">
        <v>205.56</v>
      </c>
      <c r="G82" s="38">
        <v>218.4</v>
      </c>
      <c r="H82" s="38">
        <v>225.12</v>
      </c>
      <c r="I82" s="38">
        <v>225.12</v>
      </c>
      <c r="J82" s="38">
        <v>230</v>
      </c>
      <c r="K82" s="38">
        <v>0</v>
      </c>
      <c r="L82" s="53"/>
    </row>
    <row r="83" spans="1:12" ht="15" x14ac:dyDescent="0.25">
      <c r="A83" s="11" t="s">
        <v>1036</v>
      </c>
      <c r="B83" s="11" t="s">
        <v>1037</v>
      </c>
      <c r="C83" s="52" t="str">
        <f t="shared" si="2"/>
        <v>ссылка на товар</v>
      </c>
      <c r="D83" s="106" t="s">
        <v>1038</v>
      </c>
      <c r="E83" s="11" t="s">
        <v>386</v>
      </c>
      <c r="F83" s="38">
        <v>225.42</v>
      </c>
      <c r="G83" s="38">
        <v>239.52</v>
      </c>
      <c r="H83" s="38">
        <v>246.9</v>
      </c>
      <c r="I83" s="38">
        <v>246.9</v>
      </c>
      <c r="J83" s="38">
        <v>255</v>
      </c>
      <c r="K83" s="38">
        <v>0</v>
      </c>
      <c r="L83" s="53"/>
    </row>
    <row r="84" spans="1:12" ht="15" x14ac:dyDescent="0.25">
      <c r="A84" s="11" t="s">
        <v>1039</v>
      </c>
      <c r="B84" s="11" t="s">
        <v>1040</v>
      </c>
      <c r="C84" s="52" t="str">
        <f t="shared" si="2"/>
        <v>ссылка на товар</v>
      </c>
      <c r="D84" s="106" t="s">
        <v>1041</v>
      </c>
      <c r="E84" s="11" t="s">
        <v>386</v>
      </c>
      <c r="F84" s="38">
        <v>271.32</v>
      </c>
      <c r="G84" s="38">
        <v>288.66000000000003</v>
      </c>
      <c r="H84" s="38">
        <v>298.02</v>
      </c>
      <c r="I84" s="38">
        <v>298.02</v>
      </c>
      <c r="J84" s="38">
        <v>305</v>
      </c>
      <c r="K84" s="38">
        <v>0</v>
      </c>
      <c r="L84" s="53"/>
    </row>
    <row r="85" spans="1:12" ht="15" x14ac:dyDescent="0.25">
      <c r="A85" s="11" t="s">
        <v>1042</v>
      </c>
      <c r="B85" s="11" t="s">
        <v>1043</v>
      </c>
      <c r="C85" s="52" t="str">
        <f t="shared" si="2"/>
        <v>ссылка на товар</v>
      </c>
      <c r="D85" s="106" t="s">
        <v>1044</v>
      </c>
      <c r="E85" s="11" t="s">
        <v>386</v>
      </c>
      <c r="F85" s="38">
        <v>265.2</v>
      </c>
      <c r="G85" s="38">
        <v>281.52</v>
      </c>
      <c r="H85" s="38">
        <v>290.04000000000002</v>
      </c>
      <c r="I85" s="38">
        <v>290.04000000000002</v>
      </c>
      <c r="J85" s="38">
        <v>300</v>
      </c>
      <c r="K85" s="38">
        <v>0</v>
      </c>
      <c r="L85" s="53"/>
    </row>
    <row r="86" spans="1:12" ht="15" x14ac:dyDescent="0.25">
      <c r="A86" s="11" t="s">
        <v>1045</v>
      </c>
      <c r="B86" s="11" t="s">
        <v>1046</v>
      </c>
      <c r="C86" s="52" t="str">
        <f t="shared" si="2"/>
        <v>ссылка на товар</v>
      </c>
      <c r="D86" s="106" t="s">
        <v>1044</v>
      </c>
      <c r="E86" s="11" t="s">
        <v>386</v>
      </c>
      <c r="F86" s="38">
        <v>323.33999999999997</v>
      </c>
      <c r="G86" s="38">
        <v>343.74</v>
      </c>
      <c r="H86" s="38">
        <v>354</v>
      </c>
      <c r="I86" s="38">
        <v>354</v>
      </c>
      <c r="J86" s="38">
        <v>360</v>
      </c>
      <c r="K86" s="38">
        <v>0</v>
      </c>
      <c r="L86" s="53"/>
    </row>
    <row r="87" spans="1:12" ht="15" x14ac:dyDescent="0.25">
      <c r="A87" s="11" t="s">
        <v>1047</v>
      </c>
      <c r="B87" s="11" t="s">
        <v>1048</v>
      </c>
      <c r="C87" s="52" t="str">
        <f t="shared" si="2"/>
        <v>ссылка на товар</v>
      </c>
      <c r="D87" s="106" t="s">
        <v>1049</v>
      </c>
      <c r="E87" s="11" t="s">
        <v>386</v>
      </c>
      <c r="F87" s="38">
        <v>421.26</v>
      </c>
      <c r="G87" s="38">
        <v>445.74</v>
      </c>
      <c r="H87" s="38">
        <v>457.02</v>
      </c>
      <c r="I87" s="38">
        <v>457.02</v>
      </c>
      <c r="J87" s="38">
        <v>470</v>
      </c>
      <c r="K87" s="38">
        <v>0</v>
      </c>
      <c r="L87" s="53"/>
    </row>
    <row r="88" spans="1:12" ht="15" x14ac:dyDescent="0.25">
      <c r="A88" s="11" t="s">
        <v>1050</v>
      </c>
      <c r="B88" s="11" t="s">
        <v>1051</v>
      </c>
      <c r="C88" s="52" t="str">
        <f t="shared" si="2"/>
        <v>ссылка на товар</v>
      </c>
      <c r="D88" s="106" t="s">
        <v>1052</v>
      </c>
      <c r="E88" s="11" t="s">
        <v>386</v>
      </c>
      <c r="F88" s="38">
        <v>341.7</v>
      </c>
      <c r="G88" s="38">
        <v>363.12</v>
      </c>
      <c r="H88" s="38">
        <v>374.04</v>
      </c>
      <c r="I88" s="38">
        <v>374.04</v>
      </c>
      <c r="J88" s="38">
        <v>380</v>
      </c>
      <c r="K88" s="38">
        <v>0</v>
      </c>
      <c r="L88" s="53"/>
    </row>
    <row r="89" spans="1:12" ht="15" x14ac:dyDescent="0.25">
      <c r="A89" s="11" t="s">
        <v>1053</v>
      </c>
      <c r="B89" s="11" t="s">
        <v>1054</v>
      </c>
      <c r="C89" s="52" t="str">
        <f t="shared" si="2"/>
        <v>ссылка на товар</v>
      </c>
      <c r="D89" s="106" t="s">
        <v>1055</v>
      </c>
      <c r="E89" s="11" t="s">
        <v>386</v>
      </c>
      <c r="F89" s="38">
        <v>381.48</v>
      </c>
      <c r="G89" s="38">
        <v>404.94</v>
      </c>
      <c r="H89" s="38">
        <v>418.02</v>
      </c>
      <c r="I89" s="38">
        <v>418.02</v>
      </c>
      <c r="J89" s="38">
        <v>430</v>
      </c>
      <c r="K89" s="38">
        <v>0</v>
      </c>
      <c r="L89" s="53"/>
    </row>
    <row r="90" spans="1:12" ht="15" x14ac:dyDescent="0.25">
      <c r="A90" s="11" t="s">
        <v>1056</v>
      </c>
      <c r="B90" s="11" t="s">
        <v>430</v>
      </c>
      <c r="C90" s="52" t="str">
        <f t="shared" si="2"/>
        <v>ссылка на товар</v>
      </c>
      <c r="D90" s="106" t="s">
        <v>1057</v>
      </c>
      <c r="E90" s="11" t="s">
        <v>386</v>
      </c>
      <c r="F90" s="38">
        <v>6163.86</v>
      </c>
      <c r="G90" s="38">
        <v>6414.78</v>
      </c>
      <c r="H90" s="38">
        <v>6486</v>
      </c>
      <c r="I90" s="38">
        <v>6486</v>
      </c>
      <c r="J90" s="38">
        <v>6680</v>
      </c>
      <c r="K90" s="38">
        <v>0</v>
      </c>
      <c r="L90" s="53"/>
    </row>
    <row r="91" spans="1:12" ht="15" x14ac:dyDescent="0.25">
      <c r="A91" s="11" t="s">
        <v>1058</v>
      </c>
      <c r="B91" s="11" t="s">
        <v>1059</v>
      </c>
      <c r="C91" s="52" t="str">
        <f t="shared" si="2"/>
        <v>ссылка на товар</v>
      </c>
      <c r="D91" s="106" t="s">
        <v>1060</v>
      </c>
      <c r="E91" s="11" t="s">
        <v>382</v>
      </c>
      <c r="F91" s="38">
        <v>32028</v>
      </c>
      <c r="G91" s="38">
        <v>32700</v>
      </c>
      <c r="H91" s="38">
        <v>32700</v>
      </c>
      <c r="I91" s="38">
        <v>32700</v>
      </c>
      <c r="J91" s="38">
        <v>33690</v>
      </c>
      <c r="K91" s="38">
        <v>0</v>
      </c>
      <c r="L91" s="53"/>
    </row>
    <row r="92" spans="1:12" ht="15" x14ac:dyDescent="0.25">
      <c r="A92" s="11" t="s">
        <v>1061</v>
      </c>
      <c r="B92" s="11" t="s">
        <v>1062</v>
      </c>
      <c r="C92" s="52" t="str">
        <f t="shared" si="2"/>
        <v>ссылка на товар</v>
      </c>
      <c r="D92" s="106" t="s">
        <v>1063</v>
      </c>
      <c r="E92" s="11" t="s">
        <v>382</v>
      </c>
      <c r="F92" s="38">
        <v>31926</v>
      </c>
      <c r="G92" s="38">
        <v>32600.04</v>
      </c>
      <c r="H92" s="38">
        <v>32600.04</v>
      </c>
      <c r="I92" s="38">
        <v>32600.04</v>
      </c>
      <c r="J92" s="38">
        <v>33600</v>
      </c>
      <c r="K92" s="38">
        <v>0</v>
      </c>
      <c r="L92" s="53"/>
    </row>
    <row r="93" spans="1:12" ht="15" x14ac:dyDescent="0.25">
      <c r="A93" s="11" t="s">
        <v>1064</v>
      </c>
      <c r="B93" s="11" t="s">
        <v>1065</v>
      </c>
      <c r="C93" s="52" t="str">
        <f t="shared" si="2"/>
        <v>ссылка на товар</v>
      </c>
      <c r="D93" s="106" t="s">
        <v>1066</v>
      </c>
      <c r="E93" s="11" t="s">
        <v>382</v>
      </c>
      <c r="F93" s="38">
        <v>25.8</v>
      </c>
      <c r="G93" s="38">
        <v>27.66</v>
      </c>
      <c r="H93" s="38">
        <v>28.8</v>
      </c>
      <c r="I93" s="38">
        <v>29.4</v>
      </c>
      <c r="J93" s="38">
        <v>32</v>
      </c>
      <c r="K93" s="38">
        <v>0</v>
      </c>
      <c r="L93" s="53"/>
    </row>
    <row r="94" spans="1:12" ht="15" x14ac:dyDescent="0.25">
      <c r="A94" s="11" t="s">
        <v>1067</v>
      </c>
      <c r="B94" s="11" t="s">
        <v>1068</v>
      </c>
      <c r="C94" s="52" t="str">
        <f t="shared" si="2"/>
        <v>ссылка на товар</v>
      </c>
      <c r="D94" s="106" t="s">
        <v>1069</v>
      </c>
      <c r="E94" s="11" t="s">
        <v>382</v>
      </c>
      <c r="F94" s="38">
        <v>58.92</v>
      </c>
      <c r="G94" s="38">
        <v>62.94</v>
      </c>
      <c r="H94" s="38">
        <v>65.459999999999994</v>
      </c>
      <c r="I94" s="38">
        <v>66.599999999999994</v>
      </c>
      <c r="J94" s="38">
        <v>70</v>
      </c>
      <c r="K94" s="38">
        <v>0</v>
      </c>
      <c r="L94" s="53"/>
    </row>
    <row r="95" spans="1:12" ht="15" x14ac:dyDescent="0.25">
      <c r="A95" s="11" t="s">
        <v>1070</v>
      </c>
      <c r="B95" s="11" t="s">
        <v>1071</v>
      </c>
      <c r="C95" s="52" t="str">
        <f t="shared" si="2"/>
        <v>ссылка на товар</v>
      </c>
      <c r="D95" s="106" t="s">
        <v>1072</v>
      </c>
      <c r="E95" s="11" t="s">
        <v>386</v>
      </c>
      <c r="F95" s="38">
        <v>504.9</v>
      </c>
      <c r="G95" s="38">
        <v>534.48</v>
      </c>
      <c r="H95" s="38">
        <v>548.04</v>
      </c>
      <c r="I95" s="38">
        <v>548.04</v>
      </c>
      <c r="J95" s="38">
        <v>560</v>
      </c>
      <c r="K95" s="38">
        <v>0</v>
      </c>
      <c r="L95" s="53"/>
    </row>
    <row r="96" spans="1:12" ht="15" x14ac:dyDescent="0.25">
      <c r="A96" s="11" t="s">
        <v>1073</v>
      </c>
      <c r="B96" s="11" t="s">
        <v>1074</v>
      </c>
      <c r="C96" s="52" t="str">
        <f t="shared" si="2"/>
        <v>ссылка на товар</v>
      </c>
      <c r="D96" s="106" t="s">
        <v>1075</v>
      </c>
      <c r="E96" s="11" t="s">
        <v>386</v>
      </c>
      <c r="F96" s="38">
        <v>1446.36</v>
      </c>
      <c r="G96" s="38">
        <v>1526.94</v>
      </c>
      <c r="H96" s="38">
        <v>1554</v>
      </c>
      <c r="I96" s="38">
        <v>1554</v>
      </c>
      <c r="J96" s="38">
        <v>1610</v>
      </c>
      <c r="K96" s="38">
        <v>0</v>
      </c>
      <c r="L96" s="53"/>
    </row>
    <row r="97" spans="1:12" ht="15" x14ac:dyDescent="0.25">
      <c r="A97" s="11" t="s">
        <v>1076</v>
      </c>
      <c r="B97" s="11" t="s">
        <v>1077</v>
      </c>
      <c r="C97" s="52" t="str">
        <f t="shared" si="2"/>
        <v>ссылка на товар</v>
      </c>
      <c r="D97" s="106" t="s">
        <v>1078</v>
      </c>
      <c r="E97" s="11" t="s">
        <v>382</v>
      </c>
      <c r="F97" s="38">
        <v>46410</v>
      </c>
      <c r="G97" s="38">
        <v>47300.04</v>
      </c>
      <c r="H97" s="38">
        <v>47300.04</v>
      </c>
      <c r="I97" s="38">
        <v>47300.04</v>
      </c>
      <c r="J97" s="38">
        <v>48850</v>
      </c>
      <c r="K97" s="38">
        <v>0</v>
      </c>
      <c r="L97" s="53"/>
    </row>
    <row r="98" spans="1:12" ht="15" x14ac:dyDescent="0.25">
      <c r="A98" s="11" t="s">
        <v>1079</v>
      </c>
      <c r="B98" s="11" t="s">
        <v>1080</v>
      </c>
      <c r="C98" s="52" t="str">
        <f t="shared" si="2"/>
        <v>ссылка на товар</v>
      </c>
      <c r="D98" s="106" t="s">
        <v>1081</v>
      </c>
      <c r="E98" s="11" t="s">
        <v>382</v>
      </c>
      <c r="F98" s="38">
        <v>39168</v>
      </c>
      <c r="G98" s="38">
        <v>40000.019999999997</v>
      </c>
      <c r="H98" s="38">
        <v>40000.019999999997</v>
      </c>
      <c r="I98" s="38">
        <v>40000.019999999997</v>
      </c>
      <c r="J98" s="38">
        <v>41260</v>
      </c>
      <c r="K98" s="38">
        <v>0</v>
      </c>
      <c r="L98" s="53"/>
    </row>
    <row r="99" spans="1:12" ht="15" x14ac:dyDescent="0.25">
      <c r="A99" s="11" t="s">
        <v>1082</v>
      </c>
      <c r="B99" s="11" t="s">
        <v>1083</v>
      </c>
      <c r="C99" s="52" t="str">
        <f t="shared" si="2"/>
        <v>ссылка на товар</v>
      </c>
      <c r="D99" s="106" t="s">
        <v>1084</v>
      </c>
      <c r="E99" s="11" t="s">
        <v>386</v>
      </c>
      <c r="F99" s="38">
        <v>18207</v>
      </c>
      <c r="G99" s="38">
        <v>18798.599999999999</v>
      </c>
      <c r="H99" s="38">
        <v>18870</v>
      </c>
      <c r="I99" s="38">
        <v>18870</v>
      </c>
      <c r="J99" s="38">
        <v>19450</v>
      </c>
      <c r="K99" s="38">
        <v>0</v>
      </c>
      <c r="L99" s="53"/>
    </row>
    <row r="100" spans="1:12" ht="15" x14ac:dyDescent="0.25">
      <c r="A100" s="11" t="s">
        <v>1085</v>
      </c>
      <c r="B100" s="11" t="s">
        <v>1086</v>
      </c>
      <c r="C100" s="52" t="str">
        <f t="shared" si="2"/>
        <v>ссылка на товар</v>
      </c>
      <c r="D100" s="106" t="s">
        <v>1087</v>
      </c>
      <c r="E100" s="11" t="s">
        <v>386</v>
      </c>
      <c r="F100" s="38">
        <v>15973.2</v>
      </c>
      <c r="G100" s="38">
        <v>16493.400000000001</v>
      </c>
      <c r="H100" s="38">
        <v>16560</v>
      </c>
      <c r="I100" s="38">
        <v>16560</v>
      </c>
      <c r="J100" s="38">
        <v>17060</v>
      </c>
      <c r="K100" s="38">
        <v>0</v>
      </c>
      <c r="L100" s="53"/>
    </row>
    <row r="101" spans="1:12" ht="15" x14ac:dyDescent="0.25">
      <c r="A101" s="11" t="s">
        <v>1088</v>
      </c>
      <c r="B101" s="11" t="s">
        <v>1089</v>
      </c>
      <c r="C101" s="52" t="str">
        <f t="shared" si="2"/>
        <v>ссылка на товар</v>
      </c>
      <c r="D101" s="106" t="s">
        <v>1090</v>
      </c>
      <c r="E101" s="11" t="s">
        <v>386</v>
      </c>
      <c r="F101" s="38">
        <v>21450.6</v>
      </c>
      <c r="G101" s="38">
        <v>21900</v>
      </c>
      <c r="H101" s="38">
        <v>21900</v>
      </c>
      <c r="I101" s="38">
        <v>21900</v>
      </c>
      <c r="J101" s="38">
        <v>22590</v>
      </c>
      <c r="K101" s="38">
        <v>0</v>
      </c>
      <c r="L101" s="53"/>
    </row>
    <row r="102" spans="1:12" ht="15" x14ac:dyDescent="0.25">
      <c r="A102" s="11" t="s">
        <v>1091</v>
      </c>
      <c r="B102" s="11" t="s">
        <v>1092</v>
      </c>
      <c r="C102" s="52" t="str">
        <f t="shared" si="2"/>
        <v>ссылка на товар</v>
      </c>
      <c r="D102" s="106" t="s">
        <v>1093</v>
      </c>
      <c r="E102" s="11" t="s">
        <v>386</v>
      </c>
      <c r="F102" s="38">
        <v>42942</v>
      </c>
      <c r="G102" s="38">
        <v>43800</v>
      </c>
      <c r="H102" s="38">
        <v>43800</v>
      </c>
      <c r="I102" s="38">
        <v>43800</v>
      </c>
      <c r="J102" s="38">
        <v>45210</v>
      </c>
      <c r="K102" s="38">
        <v>0</v>
      </c>
      <c r="L102" s="53"/>
    </row>
    <row r="103" spans="1:12" ht="15" x14ac:dyDescent="0.25">
      <c r="A103" s="11" t="s">
        <v>1094</v>
      </c>
      <c r="B103" s="11" t="s">
        <v>1095</v>
      </c>
      <c r="C103" s="52" t="str">
        <f t="shared" si="2"/>
        <v>ссылка на товар</v>
      </c>
      <c r="D103" s="106" t="s">
        <v>1096</v>
      </c>
      <c r="E103" s="11" t="s">
        <v>386</v>
      </c>
      <c r="F103" s="38">
        <v>588.54</v>
      </c>
      <c r="G103" s="38">
        <v>623.22</v>
      </c>
      <c r="H103" s="38">
        <v>639</v>
      </c>
      <c r="I103" s="38">
        <v>639</v>
      </c>
      <c r="J103" s="38">
        <v>660</v>
      </c>
      <c r="K103" s="38">
        <v>0</v>
      </c>
      <c r="L103" s="53"/>
    </row>
    <row r="104" spans="1:12" ht="15" x14ac:dyDescent="0.25">
      <c r="A104" s="11" t="s">
        <v>1097</v>
      </c>
      <c r="B104" s="11" t="s">
        <v>1098</v>
      </c>
      <c r="C104" s="52" t="str">
        <f t="shared" si="2"/>
        <v>ссылка на товар</v>
      </c>
      <c r="D104" s="106" t="s">
        <v>1099</v>
      </c>
      <c r="E104" s="11" t="s">
        <v>386</v>
      </c>
      <c r="F104" s="38">
        <v>625.26</v>
      </c>
      <c r="G104" s="38">
        <v>663</v>
      </c>
      <c r="H104" s="38">
        <v>679.02</v>
      </c>
      <c r="I104" s="38">
        <v>679.02</v>
      </c>
      <c r="J104" s="38">
        <v>700</v>
      </c>
      <c r="K104" s="38">
        <v>0</v>
      </c>
      <c r="L104" s="53"/>
    </row>
    <row r="105" spans="1:12" ht="15" x14ac:dyDescent="0.25">
      <c r="A105" s="11" t="s">
        <v>1100</v>
      </c>
      <c r="B105" s="11" t="s">
        <v>1101</v>
      </c>
      <c r="C105" s="52" t="str">
        <f t="shared" si="2"/>
        <v>ссылка на товар</v>
      </c>
      <c r="D105" s="106" t="s">
        <v>1102</v>
      </c>
      <c r="E105" s="11" t="s">
        <v>386</v>
      </c>
      <c r="F105" s="38">
        <v>495.72</v>
      </c>
      <c r="G105" s="38">
        <v>525.29999999999995</v>
      </c>
      <c r="H105" s="38">
        <v>538.02</v>
      </c>
      <c r="I105" s="38">
        <v>538.02</v>
      </c>
      <c r="J105" s="38">
        <v>550</v>
      </c>
      <c r="K105" s="38">
        <v>0</v>
      </c>
      <c r="L105" s="53"/>
    </row>
    <row r="106" spans="1:12" ht="15" x14ac:dyDescent="0.25">
      <c r="A106" s="11" t="s">
        <v>1103</v>
      </c>
      <c r="B106" s="11" t="s">
        <v>1104</v>
      </c>
      <c r="C106" s="52" t="str">
        <f t="shared" ref="C106:C130" si="3">HYPERLINK("https://www.autoopt.ru/catalog/"&amp;A106&amp;"-","ссылка на товар")</f>
        <v>ссылка на товар</v>
      </c>
      <c r="D106" s="106" t="s">
        <v>1105</v>
      </c>
      <c r="E106" s="11" t="s">
        <v>386</v>
      </c>
      <c r="F106" s="38">
        <v>516.12</v>
      </c>
      <c r="G106" s="38">
        <v>546.72</v>
      </c>
      <c r="H106" s="38">
        <v>561</v>
      </c>
      <c r="I106" s="38">
        <v>561</v>
      </c>
      <c r="J106" s="38">
        <v>580</v>
      </c>
      <c r="K106" s="38">
        <v>0</v>
      </c>
      <c r="L106" s="53"/>
    </row>
    <row r="107" spans="1:12" ht="15" x14ac:dyDescent="0.25">
      <c r="A107" s="11" t="s">
        <v>1106</v>
      </c>
      <c r="B107" s="11" t="s">
        <v>1107</v>
      </c>
      <c r="C107" s="52" t="str">
        <f t="shared" si="3"/>
        <v>ссылка на товар</v>
      </c>
      <c r="D107" s="106" t="s">
        <v>1108</v>
      </c>
      <c r="E107" s="11" t="s">
        <v>386</v>
      </c>
      <c r="F107" s="38">
        <v>734.4</v>
      </c>
      <c r="G107" s="38">
        <v>778.26</v>
      </c>
      <c r="H107" s="38">
        <v>797.04</v>
      </c>
      <c r="I107" s="38">
        <v>797.04</v>
      </c>
      <c r="J107" s="38">
        <v>820</v>
      </c>
      <c r="K107" s="38">
        <v>0</v>
      </c>
      <c r="L107" s="53"/>
    </row>
    <row r="108" spans="1:12" ht="15" x14ac:dyDescent="0.25">
      <c r="A108" s="11" t="s">
        <v>1109</v>
      </c>
      <c r="B108" s="11" t="s">
        <v>1110</v>
      </c>
      <c r="C108" s="52" t="str">
        <f t="shared" si="3"/>
        <v>ссылка на товар</v>
      </c>
      <c r="D108" s="106" t="s">
        <v>1111</v>
      </c>
      <c r="E108" s="11" t="s">
        <v>382</v>
      </c>
      <c r="F108" s="38">
        <v>97.92</v>
      </c>
      <c r="G108" s="38">
        <v>104.34</v>
      </c>
      <c r="H108" s="38">
        <v>107.52</v>
      </c>
      <c r="I108" s="38">
        <v>107.52</v>
      </c>
      <c r="J108" s="38">
        <v>110</v>
      </c>
      <c r="K108" s="38">
        <v>0</v>
      </c>
      <c r="L108" s="53"/>
    </row>
    <row r="109" spans="1:12" ht="15" x14ac:dyDescent="0.25">
      <c r="A109" s="11" t="s">
        <v>1112</v>
      </c>
      <c r="B109" s="11" t="s">
        <v>1113</v>
      </c>
      <c r="C109" s="52" t="str">
        <f t="shared" si="3"/>
        <v>ссылка на товар</v>
      </c>
      <c r="D109" s="106" t="s">
        <v>1114</v>
      </c>
      <c r="E109" s="11" t="s">
        <v>382</v>
      </c>
      <c r="F109" s="38">
        <v>1577.94</v>
      </c>
      <c r="G109" s="38">
        <v>1665.66</v>
      </c>
      <c r="H109" s="38">
        <v>1695</v>
      </c>
      <c r="I109" s="38">
        <v>1695</v>
      </c>
      <c r="J109" s="38">
        <v>1750</v>
      </c>
      <c r="K109" s="38">
        <v>0</v>
      </c>
      <c r="L109" s="53"/>
    </row>
    <row r="110" spans="1:12" ht="15" x14ac:dyDescent="0.25">
      <c r="A110" s="11" t="s">
        <v>1115</v>
      </c>
      <c r="B110" s="11" t="s">
        <v>1116</v>
      </c>
      <c r="C110" s="52" t="str">
        <f t="shared" si="3"/>
        <v>ссылка на товар</v>
      </c>
      <c r="D110" s="106" t="s">
        <v>1117</v>
      </c>
      <c r="E110" s="11" t="s">
        <v>386</v>
      </c>
      <c r="F110" s="38">
        <v>14453.4</v>
      </c>
      <c r="G110" s="38">
        <v>14922.6</v>
      </c>
      <c r="H110" s="38">
        <v>14980.02</v>
      </c>
      <c r="I110" s="38">
        <v>14980.02</v>
      </c>
      <c r="J110" s="38">
        <v>15440</v>
      </c>
      <c r="K110" s="38">
        <v>0</v>
      </c>
      <c r="L110" s="53"/>
    </row>
    <row r="111" spans="1:12" ht="15" x14ac:dyDescent="0.25">
      <c r="A111" s="11" t="s">
        <v>1118</v>
      </c>
      <c r="B111" s="11" t="s">
        <v>1119</v>
      </c>
      <c r="C111" s="52" t="str">
        <f t="shared" si="3"/>
        <v>ссылка на товар</v>
      </c>
      <c r="D111" s="106" t="s">
        <v>1120</v>
      </c>
      <c r="E111" s="11" t="s">
        <v>386</v>
      </c>
      <c r="F111" s="38">
        <v>8435.4</v>
      </c>
      <c r="G111" s="38">
        <v>8782.2000000000007</v>
      </c>
      <c r="H111" s="38">
        <v>8870.0400000000009</v>
      </c>
      <c r="I111" s="38">
        <v>8870.0400000000009</v>
      </c>
      <c r="J111" s="38">
        <v>9140</v>
      </c>
      <c r="K111" s="38">
        <v>0</v>
      </c>
      <c r="L111" s="53"/>
    </row>
    <row r="112" spans="1:12" ht="15" x14ac:dyDescent="0.25">
      <c r="A112" s="11" t="s">
        <v>1121</v>
      </c>
      <c r="B112" s="11" t="s">
        <v>1122</v>
      </c>
      <c r="C112" s="52" t="str">
        <f t="shared" si="3"/>
        <v>ссылка на товар</v>
      </c>
      <c r="D112" s="106" t="s">
        <v>1123</v>
      </c>
      <c r="E112" s="11" t="s">
        <v>386</v>
      </c>
      <c r="F112" s="38">
        <v>1480.02</v>
      </c>
      <c r="G112" s="38">
        <v>1562.64</v>
      </c>
      <c r="H112" s="38">
        <v>1590</v>
      </c>
      <c r="I112" s="38">
        <v>1590</v>
      </c>
      <c r="J112" s="38">
        <v>1640</v>
      </c>
      <c r="K112" s="38">
        <v>0</v>
      </c>
      <c r="L112" s="53"/>
    </row>
    <row r="113" spans="1:12" ht="15" x14ac:dyDescent="0.25">
      <c r="A113" s="11" t="s">
        <v>1124</v>
      </c>
      <c r="B113" s="11" t="s">
        <v>1125</v>
      </c>
      <c r="C113" s="52" t="str">
        <f t="shared" si="3"/>
        <v>ссылка на товар</v>
      </c>
      <c r="D113" s="106" t="s">
        <v>1126</v>
      </c>
      <c r="E113" s="11" t="s">
        <v>382</v>
      </c>
      <c r="F113" s="38">
        <v>369.24</v>
      </c>
      <c r="G113" s="38">
        <v>392.7</v>
      </c>
      <c r="H113" s="38">
        <v>405</v>
      </c>
      <c r="I113" s="38">
        <v>405</v>
      </c>
      <c r="J113" s="38">
        <v>415</v>
      </c>
      <c r="K113" s="38">
        <v>0</v>
      </c>
      <c r="L113" s="53"/>
    </row>
    <row r="114" spans="1:12" ht="15" x14ac:dyDescent="0.25">
      <c r="A114" s="11" t="s">
        <v>1127</v>
      </c>
      <c r="B114" s="11" t="s">
        <v>1128</v>
      </c>
      <c r="C114" s="52" t="str">
        <f t="shared" si="3"/>
        <v>ссылка на товар</v>
      </c>
      <c r="D114" s="106" t="s">
        <v>1126</v>
      </c>
      <c r="E114" s="11" t="s">
        <v>382</v>
      </c>
      <c r="F114" s="38">
        <v>288.66000000000003</v>
      </c>
      <c r="G114" s="38">
        <v>307.02</v>
      </c>
      <c r="H114" s="38">
        <v>317.04000000000002</v>
      </c>
      <c r="I114" s="38">
        <v>317.04000000000002</v>
      </c>
      <c r="J114" s="38">
        <v>325</v>
      </c>
      <c r="K114" s="38">
        <v>0</v>
      </c>
      <c r="L114" s="53"/>
    </row>
    <row r="115" spans="1:12" ht="15" x14ac:dyDescent="0.25">
      <c r="A115" s="11" t="s">
        <v>1129</v>
      </c>
      <c r="B115" s="11" t="s">
        <v>1130</v>
      </c>
      <c r="C115" s="52" t="str">
        <f t="shared" si="3"/>
        <v>ссылка на товар</v>
      </c>
      <c r="D115" s="106" t="s">
        <v>1131</v>
      </c>
      <c r="E115" s="11" t="s">
        <v>382</v>
      </c>
      <c r="F115" s="38">
        <v>4271.76</v>
      </c>
      <c r="G115" s="38">
        <v>4478.82</v>
      </c>
      <c r="H115" s="38">
        <v>4560</v>
      </c>
      <c r="I115" s="38">
        <v>4560</v>
      </c>
      <c r="J115" s="38">
        <v>4690</v>
      </c>
      <c r="K115" s="38">
        <v>0</v>
      </c>
      <c r="L115" s="53"/>
    </row>
    <row r="116" spans="1:12" ht="15" x14ac:dyDescent="0.25">
      <c r="A116" s="11" t="s">
        <v>1132</v>
      </c>
      <c r="B116" s="11" t="s">
        <v>1133</v>
      </c>
      <c r="C116" s="52" t="str">
        <f t="shared" si="3"/>
        <v>ссылка на товар</v>
      </c>
      <c r="D116" s="106" t="s">
        <v>1131</v>
      </c>
      <c r="E116" s="11" t="s">
        <v>382</v>
      </c>
      <c r="F116" s="38">
        <v>4271.76</v>
      </c>
      <c r="G116" s="38">
        <v>4478.82</v>
      </c>
      <c r="H116" s="38">
        <v>4560</v>
      </c>
      <c r="I116" s="38">
        <v>4560</v>
      </c>
      <c r="J116" s="38">
        <v>4690</v>
      </c>
      <c r="K116" s="38">
        <v>0</v>
      </c>
      <c r="L116" s="53"/>
    </row>
    <row r="117" spans="1:12" ht="15" x14ac:dyDescent="0.25">
      <c r="A117" s="11" t="s">
        <v>1134</v>
      </c>
      <c r="B117" s="11" t="s">
        <v>1135</v>
      </c>
      <c r="C117" s="52" t="str">
        <f t="shared" si="3"/>
        <v>ссылка на товар</v>
      </c>
      <c r="D117" s="106" t="s">
        <v>1136</v>
      </c>
      <c r="E117" s="11" t="s">
        <v>382</v>
      </c>
      <c r="F117" s="38">
        <v>1500.42</v>
      </c>
      <c r="G117" s="38">
        <v>1584.06</v>
      </c>
      <c r="H117" s="38">
        <v>1612.02</v>
      </c>
      <c r="I117" s="38">
        <v>1612.02</v>
      </c>
      <c r="J117" s="38">
        <v>1670</v>
      </c>
      <c r="K117" s="38">
        <v>0</v>
      </c>
      <c r="L117" s="53"/>
    </row>
    <row r="118" spans="1:12" ht="15" x14ac:dyDescent="0.25">
      <c r="A118" s="11" t="s">
        <v>1137</v>
      </c>
      <c r="B118" s="11" t="s">
        <v>1138</v>
      </c>
      <c r="C118" s="52" t="str">
        <f t="shared" si="3"/>
        <v>ссылка на товар</v>
      </c>
      <c r="D118" s="106" t="s">
        <v>1136</v>
      </c>
      <c r="E118" s="11" t="s">
        <v>386</v>
      </c>
      <c r="F118" s="38">
        <v>4531.8599999999997</v>
      </c>
      <c r="G118" s="38">
        <v>4751.16</v>
      </c>
      <c r="H118" s="38">
        <v>4838.04</v>
      </c>
      <c r="I118" s="38">
        <v>4838.04</v>
      </c>
      <c r="J118" s="38">
        <v>4980</v>
      </c>
      <c r="K118" s="38">
        <v>0</v>
      </c>
      <c r="L118" s="53"/>
    </row>
    <row r="119" spans="1:12" ht="15" x14ac:dyDescent="0.25">
      <c r="A119" s="11" t="s">
        <v>1139</v>
      </c>
      <c r="B119" s="11" t="s">
        <v>1140</v>
      </c>
      <c r="C119" s="52" t="str">
        <f t="shared" si="3"/>
        <v>ссылка на товар</v>
      </c>
      <c r="D119" s="106" t="s">
        <v>1141</v>
      </c>
      <c r="E119" s="11" t="s">
        <v>382</v>
      </c>
      <c r="F119" s="38">
        <v>824.16</v>
      </c>
      <c r="G119" s="38">
        <v>870.06</v>
      </c>
      <c r="H119" s="38">
        <v>885</v>
      </c>
      <c r="I119" s="38">
        <v>885</v>
      </c>
      <c r="J119" s="38">
        <v>910</v>
      </c>
      <c r="K119" s="38">
        <v>0</v>
      </c>
      <c r="L119" s="53"/>
    </row>
    <row r="120" spans="1:12" ht="15" x14ac:dyDescent="0.25">
      <c r="A120" s="11" t="s">
        <v>1142</v>
      </c>
      <c r="B120" s="11" t="s">
        <v>1143</v>
      </c>
      <c r="C120" s="52" t="str">
        <f t="shared" si="3"/>
        <v>ссылка на товар</v>
      </c>
      <c r="D120" s="106" t="s">
        <v>1144</v>
      </c>
      <c r="E120" s="11" t="s">
        <v>382</v>
      </c>
      <c r="F120" s="38">
        <v>2032.86</v>
      </c>
      <c r="G120" s="38">
        <v>2130.7800000000002</v>
      </c>
      <c r="H120" s="38">
        <v>2169</v>
      </c>
      <c r="I120" s="38">
        <v>2169</v>
      </c>
      <c r="J120" s="38">
        <v>2230</v>
      </c>
      <c r="K120" s="38">
        <v>0</v>
      </c>
      <c r="L120" s="53"/>
    </row>
    <row r="121" spans="1:12" ht="15" x14ac:dyDescent="0.25">
      <c r="A121" s="11" t="s">
        <v>1145</v>
      </c>
      <c r="B121" s="11" t="s">
        <v>1146</v>
      </c>
      <c r="C121" s="52" t="str">
        <f t="shared" si="3"/>
        <v>ссылка на товар</v>
      </c>
      <c r="D121" s="106" t="s">
        <v>1147</v>
      </c>
      <c r="E121" s="11" t="s">
        <v>382</v>
      </c>
      <c r="F121" s="38">
        <v>10.14</v>
      </c>
      <c r="G121" s="38">
        <v>10.86</v>
      </c>
      <c r="H121" s="38">
        <v>11.4</v>
      </c>
      <c r="I121" s="38">
        <v>11.64</v>
      </c>
      <c r="J121" s="38">
        <v>15</v>
      </c>
      <c r="K121" s="38">
        <v>0</v>
      </c>
      <c r="L121" s="53"/>
    </row>
    <row r="122" spans="1:12" ht="15" x14ac:dyDescent="0.25">
      <c r="A122" s="11" t="s">
        <v>1148</v>
      </c>
      <c r="B122" s="11" t="s">
        <v>1149</v>
      </c>
      <c r="C122" s="52" t="str">
        <f t="shared" si="3"/>
        <v>ссылка на товар</v>
      </c>
      <c r="D122" s="106" t="s">
        <v>1150</v>
      </c>
      <c r="E122" s="11" t="s">
        <v>382</v>
      </c>
      <c r="F122" s="38">
        <v>10.14</v>
      </c>
      <c r="G122" s="38">
        <v>10.86</v>
      </c>
      <c r="H122" s="38">
        <v>11.4</v>
      </c>
      <c r="I122" s="38">
        <v>11.64</v>
      </c>
      <c r="J122" s="38">
        <v>15</v>
      </c>
      <c r="K122" s="38">
        <v>0</v>
      </c>
      <c r="L122" s="53"/>
    </row>
    <row r="123" spans="1:12" ht="15" x14ac:dyDescent="0.25">
      <c r="A123" s="11" t="s">
        <v>1151</v>
      </c>
      <c r="B123" s="11" t="s">
        <v>1152</v>
      </c>
      <c r="C123" s="52" t="str">
        <f t="shared" si="3"/>
        <v>ссылка на товар</v>
      </c>
      <c r="D123" s="106" t="s">
        <v>1153</v>
      </c>
      <c r="E123" s="11" t="s">
        <v>382</v>
      </c>
      <c r="F123" s="38">
        <v>7.5</v>
      </c>
      <c r="G123" s="38">
        <v>8.0399999999999991</v>
      </c>
      <c r="H123" s="38">
        <v>8.4600000000000009</v>
      </c>
      <c r="I123" s="38">
        <v>8.58</v>
      </c>
      <c r="J123" s="38">
        <v>12</v>
      </c>
      <c r="K123" s="38">
        <v>0</v>
      </c>
      <c r="L123" s="53"/>
    </row>
    <row r="124" spans="1:12" ht="15" x14ac:dyDescent="0.25">
      <c r="A124" s="11" t="s">
        <v>1154</v>
      </c>
      <c r="B124" s="11" t="s">
        <v>1155</v>
      </c>
      <c r="C124" s="52" t="str">
        <f t="shared" si="3"/>
        <v>ссылка на товар</v>
      </c>
      <c r="D124" s="106" t="s">
        <v>1156</v>
      </c>
      <c r="E124" s="11" t="s">
        <v>382</v>
      </c>
      <c r="F124" s="38">
        <v>16.260000000000002</v>
      </c>
      <c r="G124" s="38">
        <v>17.399999999999999</v>
      </c>
      <c r="H124" s="38">
        <v>18.12</v>
      </c>
      <c r="I124" s="38">
        <v>18.48</v>
      </c>
      <c r="J124" s="38">
        <v>20</v>
      </c>
      <c r="K124" s="38">
        <v>0</v>
      </c>
      <c r="L124" s="53"/>
    </row>
    <row r="125" spans="1:12" ht="15" x14ac:dyDescent="0.25">
      <c r="A125" s="11" t="s">
        <v>1157</v>
      </c>
      <c r="B125" s="11" t="s">
        <v>1158</v>
      </c>
      <c r="C125" s="52" t="str">
        <f t="shared" si="3"/>
        <v>ссылка на товар</v>
      </c>
      <c r="D125" s="106" t="s">
        <v>1159</v>
      </c>
      <c r="E125" s="11" t="s">
        <v>382</v>
      </c>
      <c r="F125" s="38">
        <v>45.48</v>
      </c>
      <c r="G125" s="38">
        <v>48.6</v>
      </c>
      <c r="H125" s="38">
        <v>50.52</v>
      </c>
      <c r="I125" s="38">
        <v>51.36</v>
      </c>
      <c r="J125" s="38">
        <v>54</v>
      </c>
      <c r="K125" s="38">
        <v>0</v>
      </c>
      <c r="L125" s="53"/>
    </row>
    <row r="126" spans="1:12" ht="15" x14ac:dyDescent="0.25">
      <c r="A126" s="11" t="s">
        <v>1160</v>
      </c>
      <c r="B126" s="11" t="s">
        <v>1161</v>
      </c>
      <c r="C126" s="52" t="str">
        <f t="shared" si="3"/>
        <v>ссылка на товар</v>
      </c>
      <c r="D126" s="106" t="s">
        <v>1162</v>
      </c>
      <c r="E126" s="11" t="s">
        <v>386</v>
      </c>
      <c r="F126" s="38">
        <v>11485.2</v>
      </c>
      <c r="G126" s="38">
        <v>11862.6</v>
      </c>
      <c r="H126" s="38">
        <v>11900.04</v>
      </c>
      <c r="I126" s="38">
        <v>11900.04</v>
      </c>
      <c r="J126" s="38">
        <v>12270</v>
      </c>
      <c r="K126" s="38">
        <v>0</v>
      </c>
      <c r="L126" s="53"/>
    </row>
    <row r="127" spans="1:12" ht="15" x14ac:dyDescent="0.25">
      <c r="A127" s="11" t="s">
        <v>1163</v>
      </c>
      <c r="B127" s="11" t="s">
        <v>1164</v>
      </c>
      <c r="C127" s="52" t="str">
        <f t="shared" si="3"/>
        <v>ссылка на товар</v>
      </c>
      <c r="D127" s="106" t="s">
        <v>1165</v>
      </c>
      <c r="E127" s="11" t="s">
        <v>386</v>
      </c>
      <c r="F127" s="38">
        <v>11485.2</v>
      </c>
      <c r="G127" s="38">
        <v>11862.6</v>
      </c>
      <c r="H127" s="38">
        <v>11900.04</v>
      </c>
      <c r="I127" s="38">
        <v>11900.04</v>
      </c>
      <c r="J127" s="38">
        <v>12270</v>
      </c>
      <c r="K127" s="38">
        <v>0</v>
      </c>
      <c r="L127" s="53"/>
    </row>
    <row r="128" spans="1:12" ht="15" x14ac:dyDescent="0.25">
      <c r="A128" s="11" t="s">
        <v>1166</v>
      </c>
      <c r="B128" s="11" t="s">
        <v>1167</v>
      </c>
      <c r="C128" s="52" t="str">
        <f t="shared" si="3"/>
        <v>ссылка на товар</v>
      </c>
      <c r="D128" s="106" t="s">
        <v>1168</v>
      </c>
      <c r="E128" s="11" t="s">
        <v>386</v>
      </c>
      <c r="F128" s="38">
        <v>22.2</v>
      </c>
      <c r="G128" s="38">
        <v>23.82</v>
      </c>
      <c r="H128" s="38">
        <v>24.78</v>
      </c>
      <c r="I128" s="38">
        <v>25.32</v>
      </c>
      <c r="J128" s="38">
        <v>27</v>
      </c>
      <c r="K128" s="38">
        <v>0</v>
      </c>
      <c r="L128" s="53"/>
    </row>
    <row r="129" spans="1:12" ht="15" x14ac:dyDescent="0.25">
      <c r="A129" s="11" t="s">
        <v>1169</v>
      </c>
      <c r="B129" s="11" t="s">
        <v>1170</v>
      </c>
      <c r="C129" s="52" t="str">
        <f t="shared" si="3"/>
        <v>ссылка на товар</v>
      </c>
      <c r="D129" s="106" t="s">
        <v>1171</v>
      </c>
      <c r="E129" s="11" t="s">
        <v>382</v>
      </c>
      <c r="F129" s="38">
        <v>89.16</v>
      </c>
      <c r="G129" s="38">
        <v>95.28</v>
      </c>
      <c r="H129" s="38">
        <v>99</v>
      </c>
      <c r="I129" s="38">
        <v>100.74</v>
      </c>
      <c r="J129" s="38">
        <v>105</v>
      </c>
      <c r="K129" s="38">
        <v>0</v>
      </c>
      <c r="L129" s="53"/>
    </row>
    <row r="130" spans="1:12" ht="15" x14ac:dyDescent="0.25">
      <c r="A130" s="11" t="s">
        <v>1172</v>
      </c>
      <c r="B130" s="11" t="s">
        <v>1173</v>
      </c>
      <c r="C130" s="52" t="str">
        <f t="shared" si="3"/>
        <v>ссылка на товар</v>
      </c>
      <c r="D130" s="106" t="s">
        <v>1174</v>
      </c>
      <c r="E130" s="11" t="s">
        <v>382</v>
      </c>
      <c r="F130" s="38">
        <v>222.18</v>
      </c>
      <c r="G130" s="38">
        <v>236.04</v>
      </c>
      <c r="H130" s="38">
        <v>243.3</v>
      </c>
      <c r="I130" s="38">
        <v>243.3</v>
      </c>
      <c r="J130" s="38">
        <v>250</v>
      </c>
      <c r="K130" s="38">
        <v>0</v>
      </c>
      <c r="L130" s="53"/>
    </row>
  </sheetData>
  <mergeCells count="7">
    <mergeCell ref="A2:C7"/>
    <mergeCell ref="D2:H7"/>
    <mergeCell ref="J2:L2"/>
    <mergeCell ref="J3:L3"/>
    <mergeCell ref="J4:L4"/>
    <mergeCell ref="J5:L5"/>
    <mergeCell ref="I6:L7"/>
  </mergeCells>
  <hyperlinks>
    <hyperlink ref="J4" r:id="rId1" display="www.autoopt.ru"/>
    <hyperlink ref="J5" r:id="rId2" display="zakaz@autoopt.ru"/>
    <hyperlink ref="J5:L5" r:id="rId3" display="mailto:zakaz@autoopt.ru?subject=Заказ%20инструмента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6"/>
  <sheetViews>
    <sheetView view="pageBreakPreview" zoomScaleNormal="100" zoomScaleSheetLayoutView="100" workbookViewId="0">
      <pane ySplit="9" topLeftCell="A10" activePane="bottomLeft" state="frozen"/>
      <selection pane="bottomLeft" activeCell="D2" sqref="D2:H7"/>
    </sheetView>
  </sheetViews>
  <sheetFormatPr defaultColWidth="9.140625" defaultRowHeight="12.75" x14ac:dyDescent="0.25"/>
  <cols>
    <col min="1" max="1" width="10" style="7" customWidth="1"/>
    <col min="2" max="3" width="17.28515625" style="1" customWidth="1"/>
    <col min="4" max="4" width="73" style="1" customWidth="1"/>
    <col min="5" max="5" width="16.140625" style="16" customWidth="1"/>
    <col min="6" max="6" width="12" style="8" customWidth="1"/>
    <col min="7" max="7" width="12" style="9" customWidth="1"/>
    <col min="8" max="10" width="12" style="2" customWidth="1"/>
    <col min="11" max="11" width="10.140625" style="20" customWidth="1"/>
    <col min="12" max="12" width="10.140625" style="2" customWidth="1"/>
    <col min="13" max="16384" width="9.140625" style="2"/>
  </cols>
  <sheetData>
    <row r="1" spans="1:12" ht="13.5" thickBot="1" x14ac:dyDescent="0.3">
      <c r="A1" s="31"/>
      <c r="B1" s="15"/>
      <c r="C1" s="15"/>
      <c r="D1" s="15"/>
      <c r="E1" s="22"/>
      <c r="F1" s="23"/>
      <c r="G1" s="12"/>
      <c r="H1" s="13"/>
      <c r="I1" s="13"/>
      <c r="J1" s="13"/>
      <c r="K1" s="32"/>
      <c r="L1" s="13"/>
    </row>
    <row r="2" spans="1:12" ht="56.25" customHeight="1" x14ac:dyDescent="0.25">
      <c r="A2" s="70"/>
      <c r="B2" s="71"/>
      <c r="C2" s="72"/>
      <c r="D2" s="81" t="s">
        <v>258</v>
      </c>
      <c r="E2" s="82"/>
      <c r="F2" s="82"/>
      <c r="G2" s="82"/>
      <c r="H2" s="83"/>
      <c r="I2" s="24"/>
      <c r="J2" s="84"/>
      <c r="K2" s="84"/>
      <c r="L2" s="85"/>
    </row>
    <row r="3" spans="1:12" ht="18.75" customHeight="1" x14ac:dyDescent="0.25">
      <c r="A3" s="73"/>
      <c r="B3" s="74"/>
      <c r="C3" s="75"/>
      <c r="D3" s="81"/>
      <c r="E3" s="82"/>
      <c r="F3" s="82"/>
      <c r="G3" s="82"/>
      <c r="H3" s="83"/>
      <c r="I3" s="25" t="s">
        <v>5</v>
      </c>
      <c r="J3" s="86" t="str">
        <f>'Товарные группы'!B2</f>
        <v>8 (800) 700-05-95</v>
      </c>
      <c r="K3" s="86"/>
      <c r="L3" s="87"/>
    </row>
    <row r="4" spans="1:12" ht="18.75" customHeight="1" x14ac:dyDescent="0.25">
      <c r="A4" s="73"/>
      <c r="B4" s="74"/>
      <c r="C4" s="75"/>
      <c r="D4" s="81"/>
      <c r="E4" s="82"/>
      <c r="F4" s="82"/>
      <c r="G4" s="82"/>
      <c r="H4" s="83"/>
      <c r="I4" s="26" t="s">
        <v>3</v>
      </c>
      <c r="J4" s="79" t="str">
        <f>'Товарные группы'!B3</f>
        <v>www.autoopt.ru</v>
      </c>
      <c r="K4" s="79"/>
      <c r="L4" s="80"/>
    </row>
    <row r="5" spans="1:12" ht="18.75" customHeight="1" x14ac:dyDescent="0.25">
      <c r="A5" s="73"/>
      <c r="B5" s="74"/>
      <c r="C5" s="75"/>
      <c r="D5" s="81"/>
      <c r="E5" s="82"/>
      <c r="F5" s="82"/>
      <c r="G5" s="82"/>
      <c r="H5" s="83"/>
      <c r="I5" s="26" t="s">
        <v>4</v>
      </c>
      <c r="J5" s="79" t="str">
        <f>'Товарные группы'!B4</f>
        <v>zakaz@autoopt.ru</v>
      </c>
      <c r="K5" s="79"/>
      <c r="L5" s="80"/>
    </row>
    <row r="6" spans="1:12" ht="18.75" customHeight="1" x14ac:dyDescent="0.25">
      <c r="A6" s="73"/>
      <c r="B6" s="74"/>
      <c r="C6" s="75"/>
      <c r="D6" s="81"/>
      <c r="E6" s="82"/>
      <c r="F6" s="82"/>
      <c r="G6" s="82"/>
      <c r="H6" s="83"/>
      <c r="I6" s="88" t="s">
        <v>17</v>
      </c>
      <c r="J6" s="89"/>
      <c r="K6" s="89"/>
      <c r="L6" s="90"/>
    </row>
    <row r="7" spans="1:12" ht="37.5" customHeight="1" thickBot="1" x14ac:dyDescent="0.3">
      <c r="A7" s="76"/>
      <c r="B7" s="77"/>
      <c r="C7" s="78"/>
      <c r="D7" s="81"/>
      <c r="E7" s="82"/>
      <c r="F7" s="82"/>
      <c r="G7" s="82"/>
      <c r="H7" s="83"/>
      <c r="I7" s="91"/>
      <c r="J7" s="92"/>
      <c r="K7" s="92"/>
      <c r="L7" s="93"/>
    </row>
    <row r="8" spans="1:12" ht="7.5" customHeight="1" x14ac:dyDescent="0.25">
      <c r="A8" s="14"/>
      <c r="B8" s="14"/>
      <c r="C8" s="14"/>
      <c r="D8" s="17"/>
      <c r="E8" s="17"/>
      <c r="F8" s="17"/>
      <c r="G8" s="12"/>
      <c r="H8" s="13"/>
      <c r="I8" s="13"/>
      <c r="J8" s="14"/>
      <c r="K8" s="18"/>
      <c r="L8" s="14"/>
    </row>
    <row r="9" spans="1:12" s="6" customFormat="1" ht="25.5" x14ac:dyDescent="0.25">
      <c r="A9" s="3" t="s">
        <v>0</v>
      </c>
      <c r="B9" s="3" t="s">
        <v>15</v>
      </c>
      <c r="C9" s="3" t="s">
        <v>16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19" t="s">
        <v>9</v>
      </c>
      <c r="L9" s="5" t="s">
        <v>6</v>
      </c>
    </row>
    <row r="10" spans="1:12" ht="15" x14ac:dyDescent="0.25">
      <c r="A10" s="11" t="s">
        <v>1255</v>
      </c>
      <c r="B10" s="11" t="s">
        <v>1254</v>
      </c>
      <c r="C10" s="52" t="str">
        <f t="shared" ref="C10:C36" si="0">HYPERLINK("https://www.autoopt.ru/catalog/"&amp;A10&amp;"-","ссылка на товар")</f>
        <v>ссылка на товар</v>
      </c>
      <c r="D10" s="106" t="s">
        <v>1253</v>
      </c>
      <c r="E10" s="11" t="s">
        <v>1175</v>
      </c>
      <c r="F10" s="38">
        <v>48348</v>
      </c>
      <c r="G10" s="38">
        <v>49674</v>
      </c>
      <c r="H10" s="38">
        <v>51306</v>
      </c>
      <c r="I10" s="38">
        <v>51900</v>
      </c>
      <c r="J10" s="38">
        <v>59300</v>
      </c>
      <c r="K10" s="38">
        <v>1</v>
      </c>
      <c r="L10" s="53"/>
    </row>
    <row r="11" spans="1:12" ht="30" x14ac:dyDescent="0.25">
      <c r="A11" s="11" t="s">
        <v>1252</v>
      </c>
      <c r="B11" s="11" t="s">
        <v>1251</v>
      </c>
      <c r="C11" s="52" t="str">
        <f t="shared" si="0"/>
        <v>ссылка на товар</v>
      </c>
      <c r="D11" s="106" t="s">
        <v>1250</v>
      </c>
      <c r="E11" s="11" t="s">
        <v>1175</v>
      </c>
      <c r="F11" s="38">
        <v>257346</v>
      </c>
      <c r="G11" s="38">
        <v>259692</v>
      </c>
      <c r="H11" s="38">
        <v>263600.03999999998</v>
      </c>
      <c r="I11" s="38">
        <v>263600.03999999998</v>
      </c>
      <c r="J11" s="38">
        <v>299640</v>
      </c>
      <c r="K11" s="38">
        <v>1</v>
      </c>
      <c r="L11" s="53"/>
    </row>
    <row r="12" spans="1:12" ht="30" x14ac:dyDescent="0.25">
      <c r="A12" s="11" t="s">
        <v>1249</v>
      </c>
      <c r="B12" s="11" t="s">
        <v>1248</v>
      </c>
      <c r="C12" s="52" t="str">
        <f t="shared" si="0"/>
        <v>ссылка на товар</v>
      </c>
      <c r="D12" s="106" t="s">
        <v>1247</v>
      </c>
      <c r="E12" s="11" t="s">
        <v>1175</v>
      </c>
      <c r="F12" s="38">
        <v>223890</v>
      </c>
      <c r="G12" s="38">
        <v>225930</v>
      </c>
      <c r="H12" s="38">
        <v>229300.02</v>
      </c>
      <c r="I12" s="38">
        <v>229300.02</v>
      </c>
      <c r="J12" s="38">
        <v>260680</v>
      </c>
      <c r="K12" s="38">
        <v>1</v>
      </c>
      <c r="L12" s="53"/>
    </row>
    <row r="13" spans="1:12" ht="15" x14ac:dyDescent="0.25">
      <c r="A13" s="11" t="s">
        <v>1246</v>
      </c>
      <c r="B13" s="11" t="s">
        <v>1245</v>
      </c>
      <c r="C13" s="52" t="str">
        <f t="shared" si="0"/>
        <v>ссылка на товар</v>
      </c>
      <c r="D13" s="106" t="s">
        <v>1244</v>
      </c>
      <c r="E13" s="11" t="s">
        <v>1175</v>
      </c>
      <c r="F13" s="38">
        <v>38454</v>
      </c>
      <c r="G13" s="38">
        <v>39474</v>
      </c>
      <c r="H13" s="38">
        <v>40800</v>
      </c>
      <c r="I13" s="38">
        <v>41300.04</v>
      </c>
      <c r="J13" s="38">
        <v>47120</v>
      </c>
      <c r="K13" s="38">
        <v>0</v>
      </c>
      <c r="L13" s="53"/>
    </row>
    <row r="14" spans="1:12" ht="15" x14ac:dyDescent="0.25">
      <c r="A14" s="11" t="s">
        <v>1243</v>
      </c>
      <c r="B14" s="11" t="s">
        <v>1242</v>
      </c>
      <c r="C14" s="52" t="str">
        <f t="shared" si="0"/>
        <v>ссылка на товар</v>
      </c>
      <c r="D14" s="106" t="s">
        <v>1241</v>
      </c>
      <c r="E14" s="11" t="s">
        <v>1175</v>
      </c>
      <c r="F14" s="38">
        <v>23970</v>
      </c>
      <c r="G14" s="38">
        <v>24684</v>
      </c>
      <c r="H14" s="38">
        <v>25602</v>
      </c>
      <c r="I14" s="38">
        <v>26000.04</v>
      </c>
      <c r="J14" s="38">
        <v>29740</v>
      </c>
      <c r="K14" s="38">
        <v>0</v>
      </c>
      <c r="L14" s="53"/>
    </row>
    <row r="15" spans="1:12" ht="15" x14ac:dyDescent="0.25">
      <c r="A15" s="11" t="s">
        <v>1240</v>
      </c>
      <c r="B15" s="11" t="s">
        <v>1234</v>
      </c>
      <c r="C15" s="52" t="str">
        <f t="shared" si="0"/>
        <v>ссылка на товар</v>
      </c>
      <c r="D15" s="106" t="s">
        <v>1239</v>
      </c>
      <c r="E15" s="11" t="s">
        <v>1175</v>
      </c>
      <c r="F15" s="38">
        <v>41412</v>
      </c>
      <c r="G15" s="38">
        <v>42534</v>
      </c>
      <c r="H15" s="38">
        <v>43962</v>
      </c>
      <c r="I15" s="38">
        <v>44500.02</v>
      </c>
      <c r="J15" s="38">
        <v>50750</v>
      </c>
      <c r="K15" s="38">
        <v>0</v>
      </c>
      <c r="L15" s="53"/>
    </row>
    <row r="16" spans="1:12" ht="30" x14ac:dyDescent="0.25">
      <c r="A16" s="11" t="s">
        <v>1238</v>
      </c>
      <c r="B16" s="11" t="s">
        <v>1237</v>
      </c>
      <c r="C16" s="52" t="str">
        <f t="shared" si="0"/>
        <v>ссылка на товар</v>
      </c>
      <c r="D16" s="106" t="s">
        <v>1236</v>
      </c>
      <c r="E16" s="11" t="s">
        <v>1175</v>
      </c>
      <c r="F16" s="38">
        <v>122706</v>
      </c>
      <c r="G16" s="38">
        <v>124338</v>
      </c>
      <c r="H16" s="38">
        <v>127092</v>
      </c>
      <c r="I16" s="38">
        <v>127300.02</v>
      </c>
      <c r="J16" s="38">
        <v>144840</v>
      </c>
      <c r="K16" s="38">
        <v>0</v>
      </c>
      <c r="L16" s="53"/>
    </row>
    <row r="17" spans="1:12" ht="30" x14ac:dyDescent="0.25">
      <c r="A17" s="11" t="s">
        <v>1235</v>
      </c>
      <c r="B17" s="11" t="s">
        <v>1234</v>
      </c>
      <c r="C17" s="52" t="str">
        <f t="shared" si="0"/>
        <v>ссылка на товар</v>
      </c>
      <c r="D17" s="106" t="s">
        <v>1233</v>
      </c>
      <c r="E17" s="11" t="s">
        <v>1175</v>
      </c>
      <c r="F17" s="38">
        <v>82620</v>
      </c>
      <c r="G17" s="38">
        <v>84354</v>
      </c>
      <c r="H17" s="38">
        <v>87600</v>
      </c>
      <c r="I17" s="38">
        <v>87600</v>
      </c>
      <c r="J17" s="38">
        <v>99960</v>
      </c>
      <c r="K17" s="38">
        <v>0</v>
      </c>
      <c r="L17" s="53"/>
    </row>
    <row r="18" spans="1:12" ht="30" x14ac:dyDescent="0.25">
      <c r="A18" s="11" t="s">
        <v>1232</v>
      </c>
      <c r="B18" s="11" t="s">
        <v>1231</v>
      </c>
      <c r="C18" s="52" t="str">
        <f t="shared" si="0"/>
        <v>ссылка на товар</v>
      </c>
      <c r="D18" s="106" t="s">
        <v>1230</v>
      </c>
      <c r="E18" s="11" t="s">
        <v>1175</v>
      </c>
      <c r="F18" s="38">
        <v>111486</v>
      </c>
      <c r="G18" s="38">
        <v>113424</v>
      </c>
      <c r="H18" s="38">
        <v>116382</v>
      </c>
      <c r="I18" s="38">
        <v>117000</v>
      </c>
      <c r="J18" s="38">
        <v>133300</v>
      </c>
      <c r="K18" s="38">
        <v>0</v>
      </c>
      <c r="L18" s="53"/>
    </row>
    <row r="19" spans="1:12" ht="30" x14ac:dyDescent="0.25">
      <c r="A19" s="11" t="s">
        <v>1229</v>
      </c>
      <c r="B19" s="11" t="s">
        <v>1228</v>
      </c>
      <c r="C19" s="52" t="str">
        <f t="shared" si="0"/>
        <v>ссылка на товар</v>
      </c>
      <c r="D19" s="106" t="s">
        <v>1227</v>
      </c>
      <c r="E19" s="11" t="s">
        <v>1175</v>
      </c>
      <c r="F19" s="38">
        <v>111486</v>
      </c>
      <c r="G19" s="38">
        <v>113424</v>
      </c>
      <c r="H19" s="38">
        <v>116382</v>
      </c>
      <c r="I19" s="38">
        <v>117000</v>
      </c>
      <c r="J19" s="38">
        <v>133300</v>
      </c>
      <c r="K19" s="38">
        <v>0</v>
      </c>
      <c r="L19" s="53"/>
    </row>
    <row r="20" spans="1:12" ht="30" x14ac:dyDescent="0.25">
      <c r="A20" s="11" t="s">
        <v>1226</v>
      </c>
      <c r="B20" s="11" t="s">
        <v>1225</v>
      </c>
      <c r="C20" s="52" t="str">
        <f t="shared" si="0"/>
        <v>ссылка на товар</v>
      </c>
      <c r="D20" s="106" t="s">
        <v>1224</v>
      </c>
      <c r="E20" s="11" t="s">
        <v>1175</v>
      </c>
      <c r="F20" s="38">
        <v>260202</v>
      </c>
      <c r="G20" s="38">
        <v>262548</v>
      </c>
      <c r="H20" s="38">
        <v>266500.02</v>
      </c>
      <c r="I20" s="38">
        <v>266500.02</v>
      </c>
      <c r="J20" s="38">
        <v>302970</v>
      </c>
      <c r="K20" s="38">
        <v>0</v>
      </c>
      <c r="L20" s="53"/>
    </row>
    <row r="21" spans="1:12" ht="30" x14ac:dyDescent="0.25">
      <c r="A21" s="11" t="s">
        <v>1223</v>
      </c>
      <c r="B21" s="11" t="s">
        <v>1222</v>
      </c>
      <c r="C21" s="52" t="str">
        <f t="shared" si="0"/>
        <v>ссылка на товар</v>
      </c>
      <c r="D21" s="106" t="s">
        <v>1221</v>
      </c>
      <c r="E21" s="11" t="s">
        <v>1175</v>
      </c>
      <c r="F21" s="38">
        <v>75072</v>
      </c>
      <c r="G21" s="38">
        <v>76704</v>
      </c>
      <c r="H21" s="38">
        <v>79662</v>
      </c>
      <c r="I21" s="38">
        <v>79700.039999999994</v>
      </c>
      <c r="J21" s="38">
        <v>90880</v>
      </c>
      <c r="K21" s="38">
        <v>0</v>
      </c>
      <c r="L21" s="53"/>
    </row>
    <row r="22" spans="1:12" ht="30" x14ac:dyDescent="0.25">
      <c r="A22" s="11" t="s">
        <v>1220</v>
      </c>
      <c r="B22" s="11" t="s">
        <v>1219</v>
      </c>
      <c r="C22" s="52" t="str">
        <f t="shared" si="0"/>
        <v>ссылка на товар</v>
      </c>
      <c r="D22" s="106" t="s">
        <v>1218</v>
      </c>
      <c r="E22" s="11" t="s">
        <v>1175</v>
      </c>
      <c r="F22" s="38">
        <v>77418</v>
      </c>
      <c r="G22" s="38">
        <v>79152</v>
      </c>
      <c r="H22" s="38">
        <v>82110</v>
      </c>
      <c r="I22" s="38">
        <v>82200</v>
      </c>
      <c r="J22" s="38">
        <v>91520</v>
      </c>
      <c r="K22" s="38">
        <v>0</v>
      </c>
      <c r="L22" s="53"/>
    </row>
    <row r="23" spans="1:12" ht="15" x14ac:dyDescent="0.25">
      <c r="A23" s="11" t="s">
        <v>1217</v>
      </c>
      <c r="B23" s="11" t="s">
        <v>1216</v>
      </c>
      <c r="C23" s="52" t="str">
        <f t="shared" si="0"/>
        <v>ссылка на товар</v>
      </c>
      <c r="D23" s="106" t="s">
        <v>1215</v>
      </c>
      <c r="E23" s="11" t="s">
        <v>1175</v>
      </c>
      <c r="F23" s="38">
        <v>102204</v>
      </c>
      <c r="G23" s="38">
        <v>104040</v>
      </c>
      <c r="H23" s="38">
        <v>106692</v>
      </c>
      <c r="I23" s="38">
        <v>107200.02</v>
      </c>
      <c r="J23" s="38">
        <v>122180</v>
      </c>
      <c r="K23" s="38">
        <v>0</v>
      </c>
      <c r="L23" s="53"/>
    </row>
    <row r="24" spans="1:12" ht="30" x14ac:dyDescent="0.25">
      <c r="A24" s="11" t="s">
        <v>1214</v>
      </c>
      <c r="B24" s="11" t="s">
        <v>1213</v>
      </c>
      <c r="C24" s="52" t="str">
        <f t="shared" si="0"/>
        <v>ссылка на товар</v>
      </c>
      <c r="D24" s="106" t="s">
        <v>1212</v>
      </c>
      <c r="E24" s="11" t="s">
        <v>1175</v>
      </c>
      <c r="F24" s="38">
        <v>128520</v>
      </c>
      <c r="G24" s="38">
        <v>130254</v>
      </c>
      <c r="H24" s="38">
        <v>133110</v>
      </c>
      <c r="I24" s="38">
        <v>133200</v>
      </c>
      <c r="J24" s="38">
        <v>151640</v>
      </c>
      <c r="K24" s="38">
        <v>0</v>
      </c>
      <c r="L24" s="53"/>
    </row>
    <row r="25" spans="1:12" ht="15" x14ac:dyDescent="0.25">
      <c r="A25" s="11" t="s">
        <v>1211</v>
      </c>
      <c r="B25" s="11" t="s">
        <v>1210</v>
      </c>
      <c r="C25" s="52" t="str">
        <f t="shared" si="0"/>
        <v>ссылка на товар</v>
      </c>
      <c r="D25" s="106" t="s">
        <v>1209</v>
      </c>
      <c r="E25" s="11" t="s">
        <v>1175</v>
      </c>
      <c r="F25" s="38">
        <v>171462</v>
      </c>
      <c r="G25" s="38">
        <v>173808</v>
      </c>
      <c r="H25" s="38">
        <v>177582</v>
      </c>
      <c r="I25" s="38">
        <v>177800.04</v>
      </c>
      <c r="J25" s="38">
        <v>202360</v>
      </c>
      <c r="K25" s="38">
        <v>0</v>
      </c>
      <c r="L25" s="53"/>
    </row>
    <row r="26" spans="1:12" ht="30" x14ac:dyDescent="0.25">
      <c r="A26" s="11" t="s">
        <v>1208</v>
      </c>
      <c r="B26" s="11" t="s">
        <v>1207</v>
      </c>
      <c r="C26" s="52" t="str">
        <f t="shared" si="0"/>
        <v>ссылка на товар</v>
      </c>
      <c r="D26" s="106" t="s">
        <v>1206</v>
      </c>
      <c r="E26" s="11" t="s">
        <v>1175</v>
      </c>
      <c r="F26" s="38">
        <v>108936</v>
      </c>
      <c r="G26" s="38">
        <v>110874</v>
      </c>
      <c r="H26" s="38">
        <v>113730</v>
      </c>
      <c r="I26" s="38">
        <v>114300</v>
      </c>
      <c r="J26" s="38">
        <v>130240</v>
      </c>
      <c r="K26" s="38">
        <v>0</v>
      </c>
      <c r="L26" s="53"/>
    </row>
    <row r="27" spans="1:12" ht="30" x14ac:dyDescent="0.25">
      <c r="A27" s="11" t="s">
        <v>1205</v>
      </c>
      <c r="B27" s="11" t="s">
        <v>1204</v>
      </c>
      <c r="C27" s="52" t="str">
        <f t="shared" si="0"/>
        <v>ссылка на товар</v>
      </c>
      <c r="D27" s="106" t="s">
        <v>1203</v>
      </c>
      <c r="E27" s="11" t="s">
        <v>1175</v>
      </c>
      <c r="F27" s="38">
        <v>226746</v>
      </c>
      <c r="G27" s="38">
        <v>228786</v>
      </c>
      <c r="H27" s="38">
        <v>232200</v>
      </c>
      <c r="I27" s="38">
        <v>232200</v>
      </c>
      <c r="J27" s="38">
        <v>264000</v>
      </c>
      <c r="K27" s="38">
        <v>0</v>
      </c>
      <c r="L27" s="53"/>
    </row>
    <row r="28" spans="1:12" ht="30" x14ac:dyDescent="0.25">
      <c r="A28" s="11" t="s">
        <v>1202</v>
      </c>
      <c r="B28" s="11" t="s">
        <v>1201</v>
      </c>
      <c r="C28" s="52" t="str">
        <f t="shared" si="0"/>
        <v>ссылка на товар</v>
      </c>
      <c r="D28" s="106" t="s">
        <v>1200</v>
      </c>
      <c r="E28" s="11" t="s">
        <v>1175</v>
      </c>
      <c r="F28" s="38">
        <v>259182</v>
      </c>
      <c r="G28" s="38">
        <v>261528</v>
      </c>
      <c r="H28" s="38">
        <v>265500</v>
      </c>
      <c r="I28" s="38">
        <v>265500</v>
      </c>
      <c r="J28" s="38">
        <v>301770</v>
      </c>
      <c r="K28" s="38">
        <v>0</v>
      </c>
      <c r="L28" s="53"/>
    </row>
    <row r="29" spans="1:12" ht="30" x14ac:dyDescent="0.25">
      <c r="A29" s="11" t="s">
        <v>1199</v>
      </c>
      <c r="B29" s="11" t="s">
        <v>1198</v>
      </c>
      <c r="C29" s="52" t="str">
        <f t="shared" si="0"/>
        <v>ссылка на товар</v>
      </c>
      <c r="D29" s="106" t="s">
        <v>1197</v>
      </c>
      <c r="E29" s="11" t="s">
        <v>1175</v>
      </c>
      <c r="F29" s="38">
        <v>144432</v>
      </c>
      <c r="G29" s="38">
        <v>146370</v>
      </c>
      <c r="H29" s="38">
        <v>149532</v>
      </c>
      <c r="I29" s="38">
        <v>149700</v>
      </c>
      <c r="J29" s="38">
        <v>170400</v>
      </c>
      <c r="K29" s="38">
        <v>0</v>
      </c>
      <c r="L29" s="53"/>
    </row>
    <row r="30" spans="1:12" ht="30" x14ac:dyDescent="0.25">
      <c r="A30" s="11" t="s">
        <v>1196</v>
      </c>
      <c r="B30" s="11" t="s">
        <v>1195</v>
      </c>
      <c r="C30" s="52" t="str">
        <f t="shared" si="0"/>
        <v>ссылка на товар</v>
      </c>
      <c r="D30" s="106" t="s">
        <v>1194</v>
      </c>
      <c r="E30" s="11" t="s">
        <v>1175</v>
      </c>
      <c r="F30" s="38">
        <v>176766</v>
      </c>
      <c r="G30" s="38">
        <v>178296</v>
      </c>
      <c r="H30" s="38">
        <v>181000.02</v>
      </c>
      <c r="I30" s="38">
        <v>181000.02</v>
      </c>
      <c r="J30" s="38">
        <v>205750</v>
      </c>
      <c r="K30" s="38">
        <v>0</v>
      </c>
      <c r="L30" s="53"/>
    </row>
    <row r="31" spans="1:12" ht="30" x14ac:dyDescent="0.25">
      <c r="A31" s="11" t="s">
        <v>1193</v>
      </c>
      <c r="B31" s="11" t="s">
        <v>1192</v>
      </c>
      <c r="C31" s="52" t="str">
        <f t="shared" si="0"/>
        <v>ссылка на товар</v>
      </c>
      <c r="D31" s="106" t="s">
        <v>1191</v>
      </c>
      <c r="E31" s="11" t="s">
        <v>1175</v>
      </c>
      <c r="F31" s="38">
        <v>176766</v>
      </c>
      <c r="G31" s="38">
        <v>178296</v>
      </c>
      <c r="H31" s="38">
        <v>181000.02</v>
      </c>
      <c r="I31" s="38">
        <v>181000.02</v>
      </c>
      <c r="J31" s="38">
        <v>205750</v>
      </c>
      <c r="K31" s="38">
        <v>0</v>
      </c>
      <c r="L31" s="53"/>
    </row>
    <row r="32" spans="1:12" ht="30" x14ac:dyDescent="0.25">
      <c r="A32" s="11" t="s">
        <v>1190</v>
      </c>
      <c r="B32" s="11" t="s">
        <v>1189</v>
      </c>
      <c r="C32" s="52" t="str">
        <f t="shared" si="0"/>
        <v>ссылка на товар</v>
      </c>
      <c r="D32" s="106" t="s">
        <v>1188</v>
      </c>
      <c r="E32" s="11" t="s">
        <v>1175</v>
      </c>
      <c r="F32" s="38">
        <v>159630</v>
      </c>
      <c r="G32" s="38">
        <v>161772</v>
      </c>
      <c r="H32" s="38">
        <v>165240</v>
      </c>
      <c r="I32" s="38">
        <v>165500.04</v>
      </c>
      <c r="J32" s="38">
        <v>188360</v>
      </c>
      <c r="K32" s="38">
        <v>0</v>
      </c>
      <c r="L32" s="53"/>
    </row>
    <row r="33" spans="1:12" ht="30" x14ac:dyDescent="0.25">
      <c r="A33" s="11" t="s">
        <v>1187</v>
      </c>
      <c r="B33" s="11" t="s">
        <v>1186</v>
      </c>
      <c r="C33" s="52" t="str">
        <f t="shared" si="0"/>
        <v>ссылка на товар</v>
      </c>
      <c r="D33" s="106" t="s">
        <v>1185</v>
      </c>
      <c r="E33" s="11" t="s">
        <v>1175</v>
      </c>
      <c r="F33" s="38">
        <v>136782</v>
      </c>
      <c r="G33" s="38">
        <v>138618</v>
      </c>
      <c r="H33" s="38">
        <v>141678</v>
      </c>
      <c r="I33" s="38">
        <v>141800.04</v>
      </c>
      <c r="J33" s="38">
        <v>161430</v>
      </c>
      <c r="K33" s="38">
        <v>0</v>
      </c>
      <c r="L33" s="53"/>
    </row>
    <row r="34" spans="1:12" ht="15" x14ac:dyDescent="0.25">
      <c r="A34" s="11" t="s">
        <v>1184</v>
      </c>
      <c r="B34" s="11" t="s">
        <v>1183</v>
      </c>
      <c r="C34" s="52" t="str">
        <f t="shared" si="0"/>
        <v>ссылка на товар</v>
      </c>
      <c r="D34" s="106" t="s">
        <v>1182</v>
      </c>
      <c r="E34" s="11" t="s">
        <v>1175</v>
      </c>
      <c r="F34" s="38">
        <v>35496</v>
      </c>
      <c r="G34" s="38">
        <v>36414</v>
      </c>
      <c r="H34" s="38">
        <v>37638</v>
      </c>
      <c r="I34" s="38">
        <v>38100</v>
      </c>
      <c r="J34" s="38">
        <v>43500</v>
      </c>
      <c r="K34" s="38">
        <v>0</v>
      </c>
      <c r="L34" s="53"/>
    </row>
    <row r="35" spans="1:12" ht="30" x14ac:dyDescent="0.25">
      <c r="A35" s="11" t="s">
        <v>1181</v>
      </c>
      <c r="B35" s="11" t="s">
        <v>1180</v>
      </c>
      <c r="C35" s="52" t="str">
        <f t="shared" si="0"/>
        <v>ссылка на товар</v>
      </c>
      <c r="D35" s="106" t="s">
        <v>1179</v>
      </c>
      <c r="E35" s="11" t="s">
        <v>1175</v>
      </c>
      <c r="F35" s="38">
        <v>118116</v>
      </c>
      <c r="G35" s="38">
        <v>119748</v>
      </c>
      <c r="H35" s="38">
        <v>122298</v>
      </c>
      <c r="I35" s="38">
        <v>122500.02</v>
      </c>
      <c r="J35" s="38">
        <v>139400</v>
      </c>
      <c r="K35" s="38">
        <v>0</v>
      </c>
      <c r="L35" s="53"/>
    </row>
    <row r="36" spans="1:12" ht="15" x14ac:dyDescent="0.25">
      <c r="A36" s="11" t="s">
        <v>1178</v>
      </c>
      <c r="B36" s="11" t="s">
        <v>1177</v>
      </c>
      <c r="C36" s="52" t="str">
        <f t="shared" si="0"/>
        <v>ссылка на товар</v>
      </c>
      <c r="D36" s="106" t="s">
        <v>1176</v>
      </c>
      <c r="E36" s="11" t="s">
        <v>1175</v>
      </c>
      <c r="F36" s="38">
        <v>111588</v>
      </c>
      <c r="G36" s="38">
        <v>113628</v>
      </c>
      <c r="H36" s="38">
        <v>116484</v>
      </c>
      <c r="I36" s="38">
        <v>117100.02</v>
      </c>
      <c r="J36" s="38">
        <v>133440</v>
      </c>
      <c r="K36" s="38">
        <v>0</v>
      </c>
      <c r="L36" s="53"/>
    </row>
  </sheetData>
  <sortState ref="A10:L554">
    <sortCondition ref="D10:D554"/>
  </sortState>
  <mergeCells count="7">
    <mergeCell ref="A2:C7"/>
    <mergeCell ref="D2:H7"/>
    <mergeCell ref="J2:L2"/>
    <mergeCell ref="J3:L3"/>
    <mergeCell ref="J4:L4"/>
    <mergeCell ref="J5:L5"/>
    <mergeCell ref="I6:L7"/>
  </mergeCells>
  <hyperlinks>
    <hyperlink ref="J4" r:id="rId1" display="www.autoopt.ru"/>
    <hyperlink ref="J5" r:id="rId2" display="zakaz@autoopt.ru"/>
    <hyperlink ref="J5:L5" r:id="rId3" display="mailto:zakaz@autoopt.ru?subject=Заказ%20инструмента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6"/>
  <sheetViews>
    <sheetView view="pageBreakPreview" zoomScaleNormal="100" zoomScaleSheetLayoutView="100" workbookViewId="0">
      <pane ySplit="9" topLeftCell="A10" activePane="bottomLeft" state="frozen"/>
      <selection pane="bottomLeft" activeCell="D2" sqref="D2:H7"/>
    </sheetView>
  </sheetViews>
  <sheetFormatPr defaultColWidth="9.140625" defaultRowHeight="12.75" x14ac:dyDescent="0.25"/>
  <cols>
    <col min="1" max="1" width="10" style="1" customWidth="1"/>
    <col min="2" max="3" width="17.28515625" style="1" customWidth="1"/>
    <col min="4" max="4" width="73" style="1" customWidth="1"/>
    <col min="5" max="5" width="16.140625" style="41" customWidth="1"/>
    <col min="6" max="6" width="12" style="43" customWidth="1"/>
    <col min="7" max="7" width="12" style="44" customWidth="1"/>
    <col min="8" max="10" width="12" style="45" customWidth="1"/>
    <col min="11" max="11" width="10.140625" style="46" customWidth="1"/>
    <col min="12" max="12" width="10.140625" style="45" customWidth="1"/>
    <col min="13" max="16384" width="9.140625" style="45"/>
  </cols>
  <sheetData>
    <row r="1" spans="1:12" ht="13.5" thickBot="1" x14ac:dyDescent="0.3">
      <c r="A1" s="15"/>
      <c r="B1" s="15"/>
      <c r="C1" s="15"/>
      <c r="D1" s="15"/>
      <c r="E1" s="40"/>
      <c r="F1" s="47"/>
      <c r="G1" s="48"/>
      <c r="H1" s="49"/>
      <c r="I1" s="49"/>
      <c r="J1" s="49"/>
      <c r="K1" s="50"/>
      <c r="L1" s="49"/>
    </row>
    <row r="2" spans="1:12" ht="56.25" customHeight="1" x14ac:dyDescent="0.25">
      <c r="A2" s="94"/>
      <c r="B2" s="95"/>
      <c r="C2" s="96"/>
      <c r="D2" s="103" t="s">
        <v>259</v>
      </c>
      <c r="E2" s="82"/>
      <c r="F2" s="82"/>
      <c r="G2" s="82"/>
      <c r="H2" s="83"/>
      <c r="I2" s="24"/>
      <c r="J2" s="104"/>
      <c r="K2" s="104"/>
      <c r="L2" s="105"/>
    </row>
    <row r="3" spans="1:12" ht="18.75" customHeight="1" x14ac:dyDescent="0.25">
      <c r="A3" s="97"/>
      <c r="B3" s="98"/>
      <c r="C3" s="99"/>
      <c r="D3" s="81"/>
      <c r="E3" s="82"/>
      <c r="F3" s="82"/>
      <c r="G3" s="82"/>
      <c r="H3" s="83"/>
      <c r="I3" s="25" t="s">
        <v>5</v>
      </c>
      <c r="J3" s="86" t="str">
        <f>'Товарные группы'!B2</f>
        <v>8 (800) 700-05-95</v>
      </c>
      <c r="K3" s="86"/>
      <c r="L3" s="87"/>
    </row>
    <row r="4" spans="1:12" ht="18.75" customHeight="1" x14ac:dyDescent="0.25">
      <c r="A4" s="97"/>
      <c r="B4" s="98"/>
      <c r="C4" s="99"/>
      <c r="D4" s="81"/>
      <c r="E4" s="82"/>
      <c r="F4" s="82"/>
      <c r="G4" s="82"/>
      <c r="H4" s="83"/>
      <c r="I4" s="26" t="s">
        <v>3</v>
      </c>
      <c r="J4" s="79" t="str">
        <f>'Товарные группы'!B3</f>
        <v>www.autoopt.ru</v>
      </c>
      <c r="K4" s="79"/>
      <c r="L4" s="80"/>
    </row>
    <row r="5" spans="1:12" ht="18.75" customHeight="1" x14ac:dyDescent="0.25">
      <c r="A5" s="97"/>
      <c r="B5" s="98"/>
      <c r="C5" s="99"/>
      <c r="D5" s="81"/>
      <c r="E5" s="82"/>
      <c r="F5" s="82"/>
      <c r="G5" s="82"/>
      <c r="H5" s="83"/>
      <c r="I5" s="26" t="s">
        <v>4</v>
      </c>
      <c r="J5" s="79" t="str">
        <f>'Товарные группы'!B4</f>
        <v>zakaz@autoopt.ru</v>
      </c>
      <c r="K5" s="79"/>
      <c r="L5" s="80"/>
    </row>
    <row r="6" spans="1:12" ht="18.75" customHeight="1" x14ac:dyDescent="0.25">
      <c r="A6" s="97"/>
      <c r="B6" s="98"/>
      <c r="C6" s="99"/>
      <c r="D6" s="81"/>
      <c r="E6" s="82"/>
      <c r="F6" s="82"/>
      <c r="G6" s="82"/>
      <c r="H6" s="83"/>
      <c r="I6" s="88" t="s">
        <v>17</v>
      </c>
      <c r="J6" s="89"/>
      <c r="K6" s="89"/>
      <c r="L6" s="90"/>
    </row>
    <row r="7" spans="1:12" ht="37.5" customHeight="1" thickBot="1" x14ac:dyDescent="0.3">
      <c r="A7" s="100"/>
      <c r="B7" s="101"/>
      <c r="C7" s="102"/>
      <c r="D7" s="81"/>
      <c r="E7" s="82"/>
      <c r="F7" s="82"/>
      <c r="G7" s="82"/>
      <c r="H7" s="83"/>
      <c r="I7" s="91"/>
      <c r="J7" s="92"/>
      <c r="K7" s="92"/>
      <c r="L7" s="93"/>
    </row>
    <row r="8" spans="1:12" ht="7.5" customHeight="1" x14ac:dyDescent="0.25">
      <c r="A8" s="14"/>
      <c r="B8" s="14"/>
      <c r="C8" s="14"/>
      <c r="D8" s="17"/>
      <c r="E8" s="17"/>
      <c r="F8" s="17"/>
      <c r="G8" s="48"/>
      <c r="H8" s="49"/>
      <c r="I8" s="49"/>
      <c r="J8" s="14"/>
      <c r="K8" s="18"/>
      <c r="L8" s="14"/>
    </row>
    <row r="9" spans="1:12" s="6" customFormat="1" ht="25.5" x14ac:dyDescent="0.25">
      <c r="A9" s="3" t="s">
        <v>0</v>
      </c>
      <c r="B9" s="3" t="s">
        <v>15</v>
      </c>
      <c r="C9" s="3" t="s">
        <v>16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19" t="s">
        <v>9</v>
      </c>
      <c r="L9" s="5" t="s">
        <v>6</v>
      </c>
    </row>
    <row r="10" spans="1:12" ht="15" x14ac:dyDescent="0.25">
      <c r="A10" s="11" t="s">
        <v>1256</v>
      </c>
      <c r="B10" s="11" t="s">
        <v>1257</v>
      </c>
      <c r="C10" s="52" t="str">
        <f t="shared" ref="C10:C26" si="0">HYPERLINK("https://www.autoopt.ru/catalog/"&amp;A10&amp;"-","ссылка на товар")</f>
        <v>ссылка на товар</v>
      </c>
      <c r="D10" s="106" t="s">
        <v>1258</v>
      </c>
      <c r="E10" s="11" t="s">
        <v>1175</v>
      </c>
      <c r="F10" s="38">
        <v>3672</v>
      </c>
      <c r="G10" s="38">
        <v>3672</v>
      </c>
      <c r="H10" s="38">
        <v>3780</v>
      </c>
      <c r="I10" s="38">
        <v>3780</v>
      </c>
      <c r="J10" s="38">
        <v>4160</v>
      </c>
      <c r="K10" s="38">
        <v>1</v>
      </c>
      <c r="L10" s="53"/>
    </row>
    <row r="11" spans="1:12" ht="15" x14ac:dyDescent="0.25">
      <c r="A11" s="11" t="s">
        <v>1259</v>
      </c>
      <c r="B11" s="11" t="s">
        <v>1260</v>
      </c>
      <c r="C11" s="52" t="str">
        <f t="shared" si="0"/>
        <v>ссылка на товар</v>
      </c>
      <c r="D11" s="106" t="s">
        <v>1261</v>
      </c>
      <c r="E11" s="11" t="s">
        <v>1175</v>
      </c>
      <c r="F11" s="38">
        <v>3060</v>
      </c>
      <c r="G11" s="38">
        <v>3060</v>
      </c>
      <c r="H11" s="38">
        <v>3150</v>
      </c>
      <c r="I11" s="38">
        <v>3150</v>
      </c>
      <c r="J11" s="38">
        <v>3500</v>
      </c>
      <c r="K11" s="38">
        <v>2</v>
      </c>
      <c r="L11" s="53"/>
    </row>
    <row r="12" spans="1:12" ht="15" x14ac:dyDescent="0.25">
      <c r="A12" s="11" t="s">
        <v>1262</v>
      </c>
      <c r="B12" s="11" t="s">
        <v>1263</v>
      </c>
      <c r="C12" s="52" t="str">
        <f t="shared" si="0"/>
        <v>ссылка на товар</v>
      </c>
      <c r="D12" s="106" t="s">
        <v>1264</v>
      </c>
      <c r="E12" s="11" t="s">
        <v>1175</v>
      </c>
      <c r="F12" s="38">
        <v>641.58000000000004</v>
      </c>
      <c r="G12" s="38">
        <v>641.58000000000004</v>
      </c>
      <c r="H12" s="38">
        <v>649.02</v>
      </c>
      <c r="I12" s="38">
        <v>649.02</v>
      </c>
      <c r="J12" s="38">
        <v>660</v>
      </c>
      <c r="K12" s="38">
        <v>0</v>
      </c>
      <c r="L12" s="53"/>
    </row>
    <row r="13" spans="1:12" ht="15" x14ac:dyDescent="0.25">
      <c r="A13" s="11" t="s">
        <v>1265</v>
      </c>
      <c r="B13" s="11" t="s">
        <v>1266</v>
      </c>
      <c r="C13" s="52" t="str">
        <f t="shared" si="0"/>
        <v>ссылка на товар</v>
      </c>
      <c r="D13" s="106" t="s">
        <v>1264</v>
      </c>
      <c r="E13" s="11" t="s">
        <v>1175</v>
      </c>
      <c r="F13" s="38">
        <v>641.58000000000004</v>
      </c>
      <c r="G13" s="38">
        <v>641.58000000000004</v>
      </c>
      <c r="H13" s="38">
        <v>649.02</v>
      </c>
      <c r="I13" s="38">
        <v>649.02</v>
      </c>
      <c r="J13" s="38">
        <v>660</v>
      </c>
      <c r="K13" s="38">
        <v>0</v>
      </c>
      <c r="L13" s="53"/>
    </row>
    <row r="14" spans="1:12" ht="30" x14ac:dyDescent="0.25">
      <c r="A14" s="11" t="s">
        <v>1267</v>
      </c>
      <c r="B14" s="11" t="s">
        <v>1268</v>
      </c>
      <c r="C14" s="52" t="str">
        <f t="shared" si="0"/>
        <v>ссылка на товар</v>
      </c>
      <c r="D14" s="106" t="s">
        <v>1269</v>
      </c>
      <c r="E14" s="11" t="s">
        <v>1175</v>
      </c>
      <c r="F14" s="38">
        <v>11158.8</v>
      </c>
      <c r="G14" s="38">
        <v>11158.8</v>
      </c>
      <c r="H14" s="38">
        <v>11490</v>
      </c>
      <c r="I14" s="38">
        <v>11490</v>
      </c>
      <c r="J14" s="38">
        <v>12110</v>
      </c>
      <c r="K14" s="38">
        <v>0</v>
      </c>
      <c r="L14" s="53"/>
    </row>
    <row r="15" spans="1:12" ht="15" x14ac:dyDescent="0.25">
      <c r="A15" s="11" t="s">
        <v>1270</v>
      </c>
      <c r="B15" s="11" t="s">
        <v>1271</v>
      </c>
      <c r="C15" s="52" t="str">
        <f t="shared" si="0"/>
        <v>ссылка на товар</v>
      </c>
      <c r="D15" s="106" t="s">
        <v>1272</v>
      </c>
      <c r="E15" s="11" t="s">
        <v>1175</v>
      </c>
      <c r="F15" s="38">
        <v>12342</v>
      </c>
      <c r="G15" s="38">
        <v>12342</v>
      </c>
      <c r="H15" s="38">
        <v>12700.02</v>
      </c>
      <c r="I15" s="38">
        <v>12700.02</v>
      </c>
      <c r="J15" s="38">
        <v>13970</v>
      </c>
      <c r="K15" s="38">
        <v>0</v>
      </c>
      <c r="L15" s="53"/>
    </row>
    <row r="16" spans="1:12" ht="30" x14ac:dyDescent="0.25">
      <c r="A16" s="11" t="s">
        <v>1273</v>
      </c>
      <c r="B16" s="11" t="s">
        <v>1274</v>
      </c>
      <c r="C16" s="52" t="str">
        <f t="shared" si="0"/>
        <v>ссылка на товар</v>
      </c>
      <c r="D16" s="106" t="s">
        <v>1275</v>
      </c>
      <c r="E16" s="11" t="s">
        <v>1175</v>
      </c>
      <c r="F16" s="38">
        <v>14076</v>
      </c>
      <c r="G16" s="38">
        <v>14076</v>
      </c>
      <c r="H16" s="38">
        <v>14490</v>
      </c>
      <c r="I16" s="38">
        <v>14490</v>
      </c>
      <c r="J16" s="38">
        <v>15940</v>
      </c>
      <c r="K16" s="38">
        <v>0</v>
      </c>
      <c r="L16" s="53"/>
    </row>
    <row r="17" spans="1:12" ht="15" x14ac:dyDescent="0.25">
      <c r="A17" s="11" t="s">
        <v>1276</v>
      </c>
      <c r="B17" s="11" t="s">
        <v>1277</v>
      </c>
      <c r="C17" s="52" t="str">
        <f t="shared" si="0"/>
        <v>ссылка на товар</v>
      </c>
      <c r="D17" s="106" t="s">
        <v>1278</v>
      </c>
      <c r="E17" s="11" t="s">
        <v>1175</v>
      </c>
      <c r="F17" s="38">
        <v>9037.2000000000007</v>
      </c>
      <c r="G17" s="38">
        <v>9037.2000000000007</v>
      </c>
      <c r="H17" s="38">
        <v>9190.2000000000007</v>
      </c>
      <c r="I17" s="38">
        <v>9210</v>
      </c>
      <c r="J17" s="38">
        <v>9400</v>
      </c>
      <c r="K17" s="38">
        <v>0</v>
      </c>
      <c r="L17" s="53"/>
    </row>
    <row r="18" spans="1:12" ht="15" x14ac:dyDescent="0.25">
      <c r="A18" s="11" t="s">
        <v>1279</v>
      </c>
      <c r="B18" s="11" t="s">
        <v>1280</v>
      </c>
      <c r="C18" s="52" t="str">
        <f t="shared" si="0"/>
        <v>ссылка на товар</v>
      </c>
      <c r="D18" s="106" t="s">
        <v>1281</v>
      </c>
      <c r="E18" s="11" t="s">
        <v>1175</v>
      </c>
      <c r="F18" s="38">
        <v>795.6</v>
      </c>
      <c r="G18" s="38">
        <v>795.6</v>
      </c>
      <c r="H18" s="38">
        <v>819</v>
      </c>
      <c r="I18" s="38">
        <v>819</v>
      </c>
      <c r="J18" s="38">
        <v>910</v>
      </c>
      <c r="K18" s="38">
        <v>0</v>
      </c>
      <c r="L18" s="53"/>
    </row>
    <row r="19" spans="1:12" ht="15" x14ac:dyDescent="0.25">
      <c r="A19" s="11" t="s">
        <v>1282</v>
      </c>
      <c r="B19" s="11" t="s">
        <v>1283</v>
      </c>
      <c r="C19" s="52" t="str">
        <f t="shared" si="0"/>
        <v>ссылка на товар</v>
      </c>
      <c r="D19" s="106" t="s">
        <v>1284</v>
      </c>
      <c r="E19" s="11" t="s">
        <v>1175</v>
      </c>
      <c r="F19" s="38">
        <v>8935.2000000000007</v>
      </c>
      <c r="G19" s="38">
        <v>8935.2000000000007</v>
      </c>
      <c r="H19" s="38">
        <v>9200.0400000000009</v>
      </c>
      <c r="I19" s="38">
        <v>9200.0400000000009</v>
      </c>
      <c r="J19" s="38">
        <v>10220</v>
      </c>
      <c r="K19" s="38">
        <v>0</v>
      </c>
      <c r="L19" s="53"/>
    </row>
    <row r="20" spans="1:12" ht="15" x14ac:dyDescent="0.25">
      <c r="A20" s="11" t="s">
        <v>1285</v>
      </c>
      <c r="B20" s="11" t="s">
        <v>1286</v>
      </c>
      <c r="C20" s="52" t="str">
        <f t="shared" si="0"/>
        <v>ссылка на товар</v>
      </c>
      <c r="D20" s="106" t="s">
        <v>1284</v>
      </c>
      <c r="E20" s="11" t="s">
        <v>1175</v>
      </c>
      <c r="F20" s="38">
        <v>8935.2000000000007</v>
      </c>
      <c r="G20" s="38">
        <v>8935.2000000000007</v>
      </c>
      <c r="H20" s="38">
        <v>9200.0400000000009</v>
      </c>
      <c r="I20" s="38">
        <v>9200.0400000000009</v>
      </c>
      <c r="J20" s="38">
        <v>10220</v>
      </c>
      <c r="K20" s="38">
        <v>0</v>
      </c>
      <c r="L20" s="53"/>
    </row>
    <row r="21" spans="1:12" ht="15" x14ac:dyDescent="0.25">
      <c r="A21" s="11" t="s">
        <v>1287</v>
      </c>
      <c r="B21" s="11" t="s">
        <v>1288</v>
      </c>
      <c r="C21" s="52" t="str">
        <f t="shared" si="0"/>
        <v>ссылка на товар</v>
      </c>
      <c r="D21" s="106" t="s">
        <v>1289</v>
      </c>
      <c r="E21" s="11" t="s">
        <v>1175</v>
      </c>
      <c r="F21" s="38">
        <v>23400</v>
      </c>
      <c r="G21" s="38">
        <v>23400</v>
      </c>
      <c r="H21" s="38">
        <v>23400</v>
      </c>
      <c r="I21" s="38">
        <v>23400</v>
      </c>
      <c r="J21" s="38">
        <v>23400</v>
      </c>
      <c r="K21" s="38">
        <v>0</v>
      </c>
      <c r="L21" s="53"/>
    </row>
    <row r="22" spans="1:12" ht="15" x14ac:dyDescent="0.25">
      <c r="A22" s="11" t="s">
        <v>1290</v>
      </c>
      <c r="B22" s="11" t="s">
        <v>1291</v>
      </c>
      <c r="C22" s="52" t="str">
        <f t="shared" si="0"/>
        <v>ссылка на товар</v>
      </c>
      <c r="D22" s="106" t="s">
        <v>1289</v>
      </c>
      <c r="E22" s="11" t="s">
        <v>1175</v>
      </c>
      <c r="F22" s="38">
        <v>23400</v>
      </c>
      <c r="G22" s="38">
        <v>23400</v>
      </c>
      <c r="H22" s="38">
        <v>23400</v>
      </c>
      <c r="I22" s="38">
        <v>23400</v>
      </c>
      <c r="J22" s="38">
        <v>23400</v>
      </c>
      <c r="K22" s="38">
        <v>0</v>
      </c>
      <c r="L22" s="53"/>
    </row>
    <row r="23" spans="1:12" ht="15" x14ac:dyDescent="0.25">
      <c r="A23" s="11" t="s">
        <v>1292</v>
      </c>
      <c r="B23" s="11" t="s">
        <v>1293</v>
      </c>
      <c r="C23" s="52" t="str">
        <f t="shared" si="0"/>
        <v>ссылка на товар</v>
      </c>
      <c r="D23" s="106" t="s">
        <v>1294</v>
      </c>
      <c r="E23" s="11" t="s">
        <v>1175</v>
      </c>
      <c r="F23" s="38">
        <v>8741.4</v>
      </c>
      <c r="G23" s="38">
        <v>8741.4</v>
      </c>
      <c r="H23" s="38">
        <v>8955.6</v>
      </c>
      <c r="I23" s="38">
        <v>9040.02</v>
      </c>
      <c r="J23" s="38">
        <v>9300</v>
      </c>
      <c r="K23" s="38">
        <v>0</v>
      </c>
      <c r="L23" s="53"/>
    </row>
    <row r="24" spans="1:12" ht="15" x14ac:dyDescent="0.25">
      <c r="A24" s="11" t="s">
        <v>1295</v>
      </c>
      <c r="B24" s="11" t="s">
        <v>1296</v>
      </c>
      <c r="C24" s="52" t="str">
        <f t="shared" si="0"/>
        <v>ссылка на товар</v>
      </c>
      <c r="D24" s="106" t="s">
        <v>1294</v>
      </c>
      <c r="E24" s="11" t="s">
        <v>1175</v>
      </c>
      <c r="F24" s="38">
        <v>8741.4</v>
      </c>
      <c r="G24" s="38">
        <v>8741.4</v>
      </c>
      <c r="H24" s="38">
        <v>8955.6</v>
      </c>
      <c r="I24" s="38">
        <v>9040.02</v>
      </c>
      <c r="J24" s="38">
        <v>9300</v>
      </c>
      <c r="K24" s="38">
        <v>0</v>
      </c>
      <c r="L24" s="53"/>
    </row>
    <row r="25" spans="1:12" ht="15" x14ac:dyDescent="0.25">
      <c r="A25" s="11" t="s">
        <v>1297</v>
      </c>
      <c r="B25" s="11" t="s">
        <v>1298</v>
      </c>
      <c r="C25" s="52" t="str">
        <f t="shared" si="0"/>
        <v>ссылка на товар</v>
      </c>
      <c r="D25" s="106" t="s">
        <v>1299</v>
      </c>
      <c r="E25" s="11" t="s">
        <v>1175</v>
      </c>
      <c r="F25" s="38">
        <v>3060</v>
      </c>
      <c r="G25" s="38">
        <v>3060</v>
      </c>
      <c r="H25" s="38">
        <v>3150</v>
      </c>
      <c r="I25" s="38">
        <v>3150</v>
      </c>
      <c r="J25" s="38">
        <v>3500</v>
      </c>
      <c r="K25" s="38">
        <v>0</v>
      </c>
      <c r="L25" s="53"/>
    </row>
    <row r="26" spans="1:12" ht="15" x14ac:dyDescent="0.25">
      <c r="A26" s="11" t="s">
        <v>1300</v>
      </c>
      <c r="B26" s="11" t="s">
        <v>1301</v>
      </c>
      <c r="C26" s="52" t="str">
        <f t="shared" si="0"/>
        <v>ссылка на товар</v>
      </c>
      <c r="D26" s="106" t="s">
        <v>1302</v>
      </c>
      <c r="E26" s="11" t="s">
        <v>1175</v>
      </c>
      <c r="F26" s="38">
        <v>55080</v>
      </c>
      <c r="G26" s="38">
        <v>55080</v>
      </c>
      <c r="H26" s="38">
        <v>56700</v>
      </c>
      <c r="I26" s="38">
        <v>56700</v>
      </c>
      <c r="J26" s="38">
        <v>62000</v>
      </c>
      <c r="K26" s="38">
        <v>0</v>
      </c>
      <c r="L26" s="53"/>
    </row>
  </sheetData>
  <mergeCells count="7">
    <mergeCell ref="A2:C7"/>
    <mergeCell ref="D2:H7"/>
    <mergeCell ref="J2:L2"/>
    <mergeCell ref="J3:L3"/>
    <mergeCell ref="J4:L4"/>
    <mergeCell ref="J5:L5"/>
    <mergeCell ref="I6:L7"/>
  </mergeCells>
  <hyperlinks>
    <hyperlink ref="J4" r:id="rId1" display="www.autoopt.ru"/>
    <hyperlink ref="J5" r:id="rId2" display="zakaz@autoopt.ru"/>
    <hyperlink ref="J5:L5" r:id="rId3" display="mailto:zakaz@autoopt.ru?subject=Заказ%20инструмента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Товарные группы</vt:lpstr>
      <vt:lpstr>ПМК</vt:lpstr>
      <vt:lpstr>ПМК запчасти</vt:lpstr>
      <vt:lpstr>САЛЬСК</vt:lpstr>
      <vt:lpstr>САЛЬСК запчасти</vt:lpstr>
      <vt:lpstr>Б.ЗЕМЛЯ</vt:lpstr>
      <vt:lpstr>Б.ЗЕМЛЯ запчасти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2019-02-21T13:35:13Z</cp:lastPrinted>
  <dcterms:created xsi:type="dcterms:W3CDTF">2018-05-25T04:59:14Z</dcterms:created>
  <dcterms:modified xsi:type="dcterms:W3CDTF">2021-08-25T07:40:57Z</dcterms:modified>
</cp:coreProperties>
</file>