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4780" windowHeight="12150" tabRatio="773"/>
  </bookViews>
  <sheets>
    <sheet name="МЕНЮ" sheetId="14" r:id="rId1"/>
    <sheet name="Погрузчики" sheetId="1" r:id="rId2"/>
    <sheet name="Отвалы" sheetId="18" r:id="rId3"/>
    <sheet name="Щетки" sheetId="19" r:id="rId4"/>
    <sheet name="Пескоразбрасыватели" sheetId="20" r:id="rId5"/>
    <sheet name="Снегоочистители " sheetId="21" r:id="rId6"/>
    <sheet name="Поливомомоечное оборудование" sheetId="22" r:id="rId7"/>
    <sheet name="Запчасти Сальскельмаш" sheetId="23" r:id="rId8"/>
    <sheet name="Запчасти ПМК" sheetId="25" r:id="rId9"/>
    <sheet name="Запчасти Большая Земля" sheetId="24" r:id="rId10"/>
    <sheet name="Лист1" sheetId="13" r:id="rId11"/>
  </sheets>
  <definedNames>
    <definedName name="_xlnm._FilterDatabase" localSheetId="9" hidden="1">'Запчасти Большая Земля'!$A$2:$J$35</definedName>
    <definedName name="_xlnm._FilterDatabase" localSheetId="8" hidden="1">'Запчасти ПМК'!$A$2:$J$62</definedName>
    <definedName name="_xlnm._FilterDatabase" localSheetId="7" hidden="1">'Запчасти Сальскельмаш'!$A$2:$J$194</definedName>
    <definedName name="_xlnm._FilterDatabase" localSheetId="2" hidden="1">Отвалы!$A$2:$J$143</definedName>
    <definedName name="_xlnm._FilterDatabase" localSheetId="4" hidden="1">Пескоразбрасыватели!$A$2:$J$11</definedName>
    <definedName name="_xlnm._FilterDatabase" localSheetId="1" hidden="1">Погрузчики!$A$2:$J$228</definedName>
    <definedName name="_xlnm._FilterDatabase" localSheetId="6" hidden="1">'Поливомомоечное оборудование'!$A$2:$J$11</definedName>
    <definedName name="_xlnm._FilterDatabase" localSheetId="5" hidden="1">'Снегоочистители '!$A$2:$J$18</definedName>
    <definedName name="_xlnm._FilterDatabase" localSheetId="3" hidden="1">Щетки!$A$2:$J$73</definedName>
    <definedName name="_xlnm.Print_Area" localSheetId="9">'Запчасти Большая Земля'!$A$1:$J$35</definedName>
    <definedName name="_xlnm.Print_Area" localSheetId="8">'Запчасти ПМК'!$A$1:$J$62</definedName>
    <definedName name="_xlnm.Print_Area" localSheetId="7">'Запчасти Сальскельмаш'!$A$1:$J$194</definedName>
    <definedName name="_xlnm.Print_Area" localSheetId="0">МЕНЮ!$A$1:$A$5</definedName>
    <definedName name="_xlnm.Print_Area" localSheetId="2">Отвалы!$A$1:$J$143</definedName>
    <definedName name="_xlnm.Print_Area" localSheetId="4">Пескоразбрасыватели!$A$1:$J$11</definedName>
    <definedName name="_xlnm.Print_Area" localSheetId="1">Погрузчики!$A$1:$J$228</definedName>
    <definedName name="_xlnm.Print_Area" localSheetId="6">'Поливомомоечное оборудование'!$A$1:$J$11</definedName>
    <definedName name="_xlnm.Print_Area" localSheetId="5">'Снегоочистители '!$A$1:$J$18</definedName>
    <definedName name="_xlnm.Print_Area" localSheetId="3">Щетки!$A$1:$J$73</definedName>
  </definedNames>
  <calcPr calcId="145621"/>
</workbook>
</file>

<file path=xl/calcChain.xml><?xml version="1.0" encoding="utf-8"?>
<calcChain xmlns="http://schemas.openxmlformats.org/spreadsheetml/2006/main">
  <c r="C228" i="1" l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3" i="18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C3" i="19"/>
  <c r="C11" i="20"/>
  <c r="C10" i="20"/>
  <c r="C9" i="20"/>
  <c r="C8" i="20"/>
  <c r="C7" i="20"/>
  <c r="C6" i="20"/>
  <c r="C5" i="20"/>
  <c r="C4" i="20"/>
  <c r="C3" i="20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11" i="22"/>
  <c r="C10" i="22"/>
  <c r="C9" i="22"/>
  <c r="C8" i="22"/>
  <c r="C7" i="22"/>
  <c r="C6" i="22"/>
  <c r="C5" i="22"/>
  <c r="C4" i="22"/>
  <c r="C3" i="22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7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4" i="23"/>
  <c r="C3" i="23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C3" i="25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E18" i="25" l="1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E22" i="25"/>
  <c r="F22" i="25"/>
  <c r="G22" i="25"/>
  <c r="H22" i="25"/>
  <c r="I22" i="25"/>
  <c r="J22" i="25"/>
  <c r="E23" i="25"/>
  <c r="F23" i="25"/>
  <c r="G23" i="25"/>
  <c r="H23" i="25"/>
  <c r="I23" i="25"/>
  <c r="J23" i="25"/>
  <c r="E24" i="25"/>
  <c r="F24" i="25"/>
  <c r="G24" i="25"/>
  <c r="H24" i="25"/>
  <c r="I24" i="25"/>
  <c r="J24" i="25"/>
  <c r="E25" i="25"/>
  <c r="F25" i="25"/>
  <c r="G25" i="25"/>
  <c r="H25" i="25"/>
  <c r="I25" i="25"/>
  <c r="J25" i="25"/>
  <c r="E26" i="25"/>
  <c r="F26" i="25"/>
  <c r="G26" i="25"/>
  <c r="H26" i="25"/>
  <c r="I26" i="25"/>
  <c r="J26" i="25"/>
  <c r="E27" i="25"/>
  <c r="F27" i="25"/>
  <c r="G27" i="25"/>
  <c r="H27" i="25"/>
  <c r="I27" i="25"/>
  <c r="J27" i="25"/>
  <c r="E28" i="25"/>
  <c r="F28" i="25"/>
  <c r="G28" i="25"/>
  <c r="H28" i="25"/>
  <c r="I28" i="25"/>
  <c r="J28" i="25"/>
  <c r="E29" i="25"/>
  <c r="F29" i="25"/>
  <c r="G29" i="25"/>
  <c r="H29" i="25"/>
  <c r="I29" i="25"/>
  <c r="J29" i="25"/>
  <c r="E30" i="25"/>
  <c r="F30" i="25"/>
  <c r="G30" i="25"/>
  <c r="H30" i="25"/>
  <c r="I30" i="25"/>
  <c r="J30" i="25"/>
  <c r="E31" i="25"/>
  <c r="F31" i="25"/>
  <c r="G31" i="25"/>
  <c r="H31" i="25"/>
  <c r="I31" i="25"/>
  <c r="J31" i="25"/>
  <c r="E32" i="25"/>
  <c r="F32" i="25"/>
  <c r="G32" i="25"/>
  <c r="H32" i="25"/>
  <c r="I32" i="25"/>
  <c r="J32" i="25"/>
  <c r="E33" i="25"/>
  <c r="F33" i="25"/>
  <c r="G33" i="25"/>
  <c r="H33" i="25"/>
  <c r="I33" i="25"/>
  <c r="J33" i="25"/>
  <c r="E34" i="25"/>
  <c r="F34" i="25"/>
  <c r="G34" i="25"/>
  <c r="H34" i="25"/>
  <c r="I34" i="25"/>
  <c r="J34" i="25"/>
  <c r="E35" i="25"/>
  <c r="F35" i="25"/>
  <c r="G35" i="25"/>
  <c r="H35" i="25"/>
  <c r="I35" i="25"/>
  <c r="J35" i="25"/>
  <c r="E36" i="25"/>
  <c r="F36" i="25"/>
  <c r="G36" i="25"/>
  <c r="H36" i="25"/>
  <c r="I36" i="25"/>
  <c r="J36" i="25"/>
  <c r="E37" i="25"/>
  <c r="F37" i="25"/>
  <c r="G37" i="25"/>
  <c r="H37" i="25"/>
  <c r="I37" i="25"/>
  <c r="J37" i="25"/>
  <c r="E38" i="25"/>
  <c r="F38" i="25"/>
  <c r="G38" i="25"/>
  <c r="H38" i="25"/>
  <c r="I38" i="25"/>
  <c r="J38" i="25"/>
  <c r="E39" i="25"/>
  <c r="F39" i="25"/>
  <c r="G39" i="25"/>
  <c r="H39" i="25"/>
  <c r="I39" i="25"/>
  <c r="J39" i="25"/>
  <c r="E40" i="25"/>
  <c r="F40" i="25"/>
  <c r="G40" i="25"/>
  <c r="H40" i="25"/>
  <c r="I40" i="25"/>
  <c r="J40" i="25"/>
  <c r="E41" i="25"/>
  <c r="F41" i="25"/>
  <c r="G41" i="25"/>
  <c r="H41" i="25"/>
  <c r="I41" i="25"/>
  <c r="J41" i="25"/>
  <c r="E42" i="25"/>
  <c r="F42" i="25"/>
  <c r="G42" i="25"/>
  <c r="H42" i="25"/>
  <c r="I42" i="25"/>
  <c r="J42" i="25"/>
  <c r="E43" i="25"/>
  <c r="F43" i="25"/>
  <c r="G43" i="25"/>
  <c r="H43" i="25"/>
  <c r="I43" i="25"/>
  <c r="J43" i="25"/>
  <c r="E44" i="25"/>
  <c r="F44" i="25"/>
  <c r="G44" i="25"/>
  <c r="H44" i="25"/>
  <c r="I44" i="25"/>
  <c r="J44" i="25"/>
  <c r="E45" i="25"/>
  <c r="F45" i="25"/>
  <c r="G45" i="25"/>
  <c r="H45" i="25"/>
  <c r="I45" i="25"/>
  <c r="J45" i="25"/>
  <c r="E46" i="25"/>
  <c r="F46" i="25"/>
  <c r="G46" i="25"/>
  <c r="H46" i="25"/>
  <c r="I46" i="25"/>
  <c r="J46" i="25"/>
  <c r="E47" i="25"/>
  <c r="F47" i="25"/>
  <c r="G47" i="25"/>
  <c r="H47" i="25"/>
  <c r="I47" i="25"/>
  <c r="J47" i="25"/>
  <c r="E48" i="25"/>
  <c r="F48" i="25"/>
  <c r="G48" i="25"/>
  <c r="H48" i="25"/>
  <c r="I48" i="25"/>
  <c r="J48" i="25"/>
  <c r="E49" i="25"/>
  <c r="F49" i="25"/>
  <c r="G49" i="25"/>
  <c r="H49" i="25"/>
  <c r="I49" i="25"/>
  <c r="J49" i="25"/>
  <c r="E50" i="25"/>
  <c r="F50" i="25"/>
  <c r="G50" i="25"/>
  <c r="H50" i="25"/>
  <c r="I50" i="25"/>
  <c r="J50" i="25"/>
  <c r="E51" i="25"/>
  <c r="F51" i="25"/>
  <c r="G51" i="25"/>
  <c r="H51" i="25"/>
  <c r="I51" i="25"/>
  <c r="J51" i="25"/>
  <c r="E52" i="25"/>
  <c r="F52" i="25"/>
  <c r="G52" i="25"/>
  <c r="H52" i="25"/>
  <c r="I52" i="25"/>
  <c r="J52" i="25"/>
  <c r="E53" i="25"/>
  <c r="F53" i="25"/>
  <c r="G53" i="25"/>
  <c r="H53" i="25"/>
  <c r="I53" i="25"/>
  <c r="J53" i="25"/>
  <c r="E54" i="25"/>
  <c r="F54" i="25"/>
  <c r="G54" i="25"/>
  <c r="H54" i="25"/>
  <c r="I54" i="25"/>
  <c r="J54" i="25"/>
  <c r="E55" i="25"/>
  <c r="F55" i="25"/>
  <c r="G55" i="25"/>
  <c r="H55" i="25"/>
  <c r="I55" i="25"/>
  <c r="J55" i="25"/>
  <c r="E56" i="25"/>
  <c r="F56" i="25"/>
  <c r="G56" i="25"/>
  <c r="H56" i="25"/>
  <c r="I56" i="25"/>
  <c r="J56" i="25"/>
  <c r="E57" i="25"/>
  <c r="F57" i="25"/>
  <c r="G57" i="25"/>
  <c r="H57" i="25"/>
  <c r="I57" i="25"/>
  <c r="J57" i="25"/>
  <c r="E58" i="25"/>
  <c r="F58" i="25"/>
  <c r="G58" i="25"/>
  <c r="H58" i="25"/>
  <c r="I58" i="25"/>
  <c r="J58" i="25"/>
  <c r="E59" i="25"/>
  <c r="F59" i="25"/>
  <c r="G59" i="25"/>
  <c r="H59" i="25"/>
  <c r="I59" i="25"/>
  <c r="J59" i="25"/>
  <c r="E60" i="25"/>
  <c r="F60" i="25"/>
  <c r="G60" i="25"/>
  <c r="H60" i="25"/>
  <c r="I60" i="25"/>
  <c r="J60" i="25"/>
  <c r="E61" i="25"/>
  <c r="F61" i="25"/>
  <c r="G61" i="25"/>
  <c r="H61" i="25"/>
  <c r="I61" i="25"/>
  <c r="J61" i="25"/>
  <c r="E62" i="25"/>
  <c r="F62" i="25"/>
  <c r="G62" i="25"/>
  <c r="H62" i="25"/>
  <c r="I62" i="25"/>
  <c r="J62" i="25"/>
  <c r="E19" i="24"/>
  <c r="F19" i="24"/>
  <c r="G19" i="24"/>
  <c r="H19" i="24"/>
  <c r="I19" i="24"/>
  <c r="J19" i="24"/>
  <c r="E20" i="24"/>
  <c r="F20" i="24"/>
  <c r="G20" i="24"/>
  <c r="H20" i="24"/>
  <c r="I20" i="24"/>
  <c r="J20" i="24"/>
  <c r="E21" i="24"/>
  <c r="F21" i="24"/>
  <c r="G21" i="24"/>
  <c r="H21" i="24"/>
  <c r="I21" i="24"/>
  <c r="J21" i="24"/>
  <c r="E22" i="24"/>
  <c r="F22" i="24"/>
  <c r="G22" i="24"/>
  <c r="H22" i="24"/>
  <c r="I22" i="24"/>
  <c r="J22" i="24"/>
  <c r="E23" i="24"/>
  <c r="F23" i="24"/>
  <c r="G23" i="24"/>
  <c r="H23" i="24"/>
  <c r="I23" i="24"/>
  <c r="J23" i="24"/>
  <c r="E24" i="24"/>
  <c r="F24" i="24"/>
  <c r="G24" i="24"/>
  <c r="H24" i="24"/>
  <c r="I24" i="24"/>
  <c r="J24" i="24"/>
  <c r="E25" i="24"/>
  <c r="F25" i="24"/>
  <c r="G25" i="24"/>
  <c r="H25" i="24"/>
  <c r="I25" i="24"/>
  <c r="J25" i="24"/>
  <c r="E26" i="24"/>
  <c r="F26" i="24"/>
  <c r="G26" i="24"/>
  <c r="H26" i="24"/>
  <c r="I26" i="24"/>
  <c r="J26" i="24"/>
  <c r="E27" i="24"/>
  <c r="F27" i="24"/>
  <c r="G27" i="24"/>
  <c r="H27" i="24"/>
  <c r="I27" i="24"/>
  <c r="J27" i="24"/>
  <c r="E28" i="24"/>
  <c r="F28" i="24"/>
  <c r="G28" i="24"/>
  <c r="H28" i="24"/>
  <c r="I28" i="24"/>
  <c r="J28" i="24"/>
  <c r="E29" i="24"/>
  <c r="F29" i="24"/>
  <c r="G29" i="24"/>
  <c r="H29" i="24"/>
  <c r="I29" i="24"/>
  <c r="J29" i="24"/>
  <c r="E30" i="24"/>
  <c r="F30" i="24"/>
  <c r="G30" i="24"/>
  <c r="H30" i="24"/>
  <c r="I30" i="24"/>
  <c r="J30" i="24"/>
  <c r="E31" i="24"/>
  <c r="F31" i="24"/>
  <c r="G31" i="24"/>
  <c r="H31" i="24"/>
  <c r="I31" i="24"/>
  <c r="J31" i="24"/>
  <c r="E32" i="24"/>
  <c r="F32" i="24"/>
  <c r="G32" i="24"/>
  <c r="H32" i="24"/>
  <c r="I32" i="24"/>
  <c r="J32" i="24"/>
  <c r="E33" i="24"/>
  <c r="F33" i="24"/>
  <c r="G33" i="24"/>
  <c r="H33" i="24"/>
  <c r="I33" i="24"/>
  <c r="J33" i="24"/>
  <c r="E34" i="24"/>
  <c r="F34" i="24"/>
  <c r="G34" i="24"/>
  <c r="H34" i="24"/>
  <c r="I34" i="24"/>
  <c r="J34" i="24"/>
  <c r="E35" i="24"/>
  <c r="F35" i="24"/>
  <c r="G35" i="24"/>
  <c r="H35" i="24"/>
  <c r="I35" i="24"/>
  <c r="J35" i="24"/>
  <c r="E84" i="23"/>
  <c r="F84" i="23"/>
  <c r="G188" i="23"/>
  <c r="H188" i="23"/>
  <c r="I188" i="23"/>
  <c r="J188" i="23"/>
  <c r="G72" i="23"/>
  <c r="H72" i="23"/>
  <c r="I72" i="23"/>
  <c r="J72" i="23"/>
  <c r="E85" i="23"/>
  <c r="F85" i="23"/>
  <c r="G181" i="23"/>
  <c r="H181" i="23"/>
  <c r="I181" i="23"/>
  <c r="J181" i="23"/>
  <c r="E73" i="23"/>
  <c r="F73" i="23"/>
  <c r="G182" i="23"/>
  <c r="H182" i="23"/>
  <c r="I182" i="23"/>
  <c r="J182" i="23"/>
  <c r="E86" i="23"/>
  <c r="F86" i="23"/>
  <c r="G183" i="23"/>
  <c r="H183" i="23"/>
  <c r="I183" i="23"/>
  <c r="J183" i="23"/>
  <c r="E19" i="23"/>
  <c r="F19" i="23"/>
  <c r="G184" i="23"/>
  <c r="H184" i="23"/>
  <c r="I184" i="23"/>
  <c r="J184" i="23"/>
  <c r="E87" i="23"/>
  <c r="F87" i="23"/>
  <c r="G185" i="23"/>
  <c r="H185" i="23"/>
  <c r="I185" i="23"/>
  <c r="J185" i="23"/>
  <c r="E12" i="23"/>
  <c r="F12" i="23"/>
  <c r="G180" i="23"/>
  <c r="H180" i="23"/>
  <c r="I180" i="23"/>
  <c r="J180" i="23"/>
  <c r="E88" i="23"/>
  <c r="F88" i="23"/>
  <c r="G179" i="23"/>
  <c r="H179" i="23"/>
  <c r="I179" i="23"/>
  <c r="J179" i="23"/>
  <c r="E89" i="23"/>
  <c r="F89" i="23"/>
  <c r="G178" i="23"/>
  <c r="H178" i="23"/>
  <c r="I178" i="23"/>
  <c r="J178" i="23"/>
  <c r="E90" i="23"/>
  <c r="F90" i="23"/>
  <c r="G177" i="23"/>
  <c r="H177" i="23"/>
  <c r="I177" i="23"/>
  <c r="J177" i="23"/>
  <c r="E91" i="23"/>
  <c r="F91" i="23"/>
  <c r="G176" i="23"/>
  <c r="H176" i="23"/>
  <c r="I176" i="23"/>
  <c r="J176" i="23"/>
  <c r="E92" i="23"/>
  <c r="F92" i="23"/>
  <c r="G69" i="23"/>
  <c r="H69" i="23"/>
  <c r="I69" i="23"/>
  <c r="J69" i="23"/>
  <c r="E93" i="23"/>
  <c r="F93" i="23"/>
  <c r="G175" i="23"/>
  <c r="H175" i="23"/>
  <c r="I175" i="23"/>
  <c r="J175" i="23"/>
  <c r="E94" i="23"/>
  <c r="F94" i="23"/>
  <c r="G174" i="23"/>
  <c r="H174" i="23"/>
  <c r="I174" i="23"/>
  <c r="J174" i="23"/>
  <c r="E95" i="23"/>
  <c r="F95" i="23"/>
  <c r="G11" i="23"/>
  <c r="H11" i="23"/>
  <c r="I11" i="23"/>
  <c r="J11" i="23"/>
  <c r="E96" i="23"/>
  <c r="F96" i="23"/>
  <c r="G63" i="23"/>
  <c r="H63" i="23"/>
  <c r="I63" i="23"/>
  <c r="J63" i="23"/>
  <c r="E97" i="23"/>
  <c r="F97" i="23"/>
  <c r="G30" i="23"/>
  <c r="H30" i="23"/>
  <c r="I30" i="23"/>
  <c r="J30" i="23"/>
  <c r="E34" i="23"/>
  <c r="F34" i="23"/>
  <c r="G46" i="23"/>
  <c r="H46" i="23"/>
  <c r="I46" i="23"/>
  <c r="J46" i="23"/>
  <c r="E98" i="23"/>
  <c r="F98" i="23"/>
  <c r="G172" i="23"/>
  <c r="H172" i="23"/>
  <c r="I172" i="23"/>
  <c r="J172" i="23"/>
  <c r="E99" i="23"/>
  <c r="F99" i="23"/>
  <c r="G173" i="23"/>
  <c r="H173" i="23"/>
  <c r="I173" i="23"/>
  <c r="J173" i="23"/>
  <c r="E45" i="23"/>
  <c r="F45" i="23"/>
  <c r="G75" i="23"/>
  <c r="H75" i="23"/>
  <c r="I75" i="23"/>
  <c r="J75" i="23"/>
  <c r="E100" i="23"/>
  <c r="F100" i="23"/>
  <c r="G171" i="23"/>
  <c r="H171" i="23"/>
  <c r="I171" i="23"/>
  <c r="J171" i="23"/>
  <c r="E101" i="23"/>
  <c r="F101" i="23"/>
  <c r="G170" i="23"/>
  <c r="H170" i="23"/>
  <c r="I170" i="23"/>
  <c r="J170" i="23"/>
  <c r="E102" i="23"/>
  <c r="F102" i="23"/>
  <c r="G44" i="23"/>
  <c r="H44" i="23"/>
  <c r="I44" i="23"/>
  <c r="J44" i="23"/>
  <c r="E103" i="23"/>
  <c r="F103" i="23"/>
  <c r="G169" i="23"/>
  <c r="H169" i="23"/>
  <c r="I169" i="23"/>
  <c r="J169" i="23"/>
  <c r="E104" i="23"/>
  <c r="F104" i="23"/>
  <c r="G168" i="23"/>
  <c r="H168" i="23"/>
  <c r="I168" i="23"/>
  <c r="J168" i="23"/>
  <c r="E65" i="23"/>
  <c r="F65" i="23"/>
  <c r="G167" i="23"/>
  <c r="H167" i="23"/>
  <c r="I167" i="23"/>
  <c r="J167" i="23"/>
  <c r="E41" i="23"/>
  <c r="F41" i="23"/>
  <c r="G166" i="23"/>
  <c r="H166" i="23"/>
  <c r="I166" i="23"/>
  <c r="J166" i="23"/>
  <c r="E105" i="23"/>
  <c r="F105" i="23"/>
  <c r="G165" i="23"/>
  <c r="H165" i="23"/>
  <c r="I165" i="23"/>
  <c r="J165" i="23"/>
  <c r="E18" i="23"/>
  <c r="F18" i="23"/>
  <c r="G164" i="23"/>
  <c r="H164" i="23"/>
  <c r="I164" i="23"/>
  <c r="J164" i="23"/>
  <c r="E50" i="23"/>
  <c r="F50" i="23"/>
  <c r="E106" i="23"/>
  <c r="F106" i="23"/>
  <c r="E107" i="23"/>
  <c r="F107" i="23"/>
  <c r="G38" i="23"/>
  <c r="H38" i="23"/>
  <c r="I38" i="23"/>
  <c r="J38" i="23"/>
  <c r="E43" i="23"/>
  <c r="F43" i="23"/>
  <c r="G163" i="23"/>
  <c r="H163" i="23"/>
  <c r="I163" i="23"/>
  <c r="J163" i="23"/>
  <c r="E28" i="23"/>
  <c r="F28" i="23"/>
  <c r="G162" i="23"/>
  <c r="H162" i="23"/>
  <c r="I162" i="23"/>
  <c r="J162" i="23"/>
  <c r="E4" i="23"/>
  <c r="F4" i="23"/>
  <c r="G79" i="23"/>
  <c r="H79" i="23"/>
  <c r="I79" i="23"/>
  <c r="J79" i="23"/>
  <c r="E108" i="23"/>
  <c r="F108" i="23"/>
  <c r="G161" i="23"/>
  <c r="H161" i="23"/>
  <c r="I161" i="23"/>
  <c r="J161" i="23"/>
  <c r="E109" i="23"/>
  <c r="F109" i="23"/>
  <c r="E52" i="23"/>
  <c r="F52" i="23"/>
  <c r="G25" i="23"/>
  <c r="H25" i="23"/>
  <c r="I25" i="23"/>
  <c r="J25" i="23"/>
  <c r="E110" i="23"/>
  <c r="F110" i="23"/>
  <c r="G160" i="23"/>
  <c r="H160" i="23"/>
  <c r="I160" i="23"/>
  <c r="J160" i="23"/>
  <c r="E26" i="23"/>
  <c r="F26" i="23"/>
  <c r="G13" i="23"/>
  <c r="H13" i="23"/>
  <c r="I13" i="23"/>
  <c r="J13" i="23"/>
  <c r="E111" i="23"/>
  <c r="F111" i="23"/>
  <c r="G61" i="23"/>
  <c r="H61" i="23"/>
  <c r="I61" i="23"/>
  <c r="J61" i="23"/>
  <c r="E51" i="23"/>
  <c r="F51" i="23"/>
  <c r="E112" i="23"/>
  <c r="F112" i="23"/>
  <c r="G159" i="23"/>
  <c r="H159" i="23"/>
  <c r="I159" i="23"/>
  <c r="J159" i="23"/>
  <c r="E5" i="23"/>
  <c r="F5" i="23"/>
  <c r="G80" i="23"/>
  <c r="H80" i="23"/>
  <c r="I80" i="23"/>
  <c r="J80" i="23"/>
  <c r="E113" i="23"/>
  <c r="F113" i="23"/>
  <c r="G158" i="23"/>
  <c r="H158" i="23"/>
  <c r="I158" i="23"/>
  <c r="J158" i="23"/>
  <c r="E114" i="23"/>
  <c r="F114" i="23"/>
  <c r="E115" i="23"/>
  <c r="F115" i="23"/>
  <c r="G67" i="23"/>
  <c r="H67" i="23"/>
  <c r="I67" i="23"/>
  <c r="J67" i="23"/>
  <c r="E116" i="23"/>
  <c r="F116" i="23"/>
  <c r="G66" i="23"/>
  <c r="H66" i="23"/>
  <c r="I66" i="23"/>
  <c r="J66" i="23"/>
  <c r="E117" i="23"/>
  <c r="F117" i="23"/>
  <c r="G20" i="23"/>
  <c r="H20" i="23"/>
  <c r="I20" i="23"/>
  <c r="J20" i="23"/>
  <c r="E118" i="23"/>
  <c r="F118" i="23"/>
  <c r="G157" i="23"/>
  <c r="H157" i="23"/>
  <c r="I157" i="23"/>
  <c r="J157" i="23"/>
  <c r="E6" i="23"/>
  <c r="F6" i="23"/>
  <c r="G3" i="23"/>
  <c r="H3" i="23"/>
  <c r="I3" i="23"/>
  <c r="J3" i="23"/>
  <c r="E7" i="23"/>
  <c r="F7" i="23"/>
  <c r="E119" i="23"/>
  <c r="F119" i="23"/>
  <c r="G156" i="23"/>
  <c r="H156" i="23"/>
  <c r="I156" i="23"/>
  <c r="J156" i="23"/>
  <c r="E120" i="23"/>
  <c r="F120" i="23"/>
  <c r="G155" i="23"/>
  <c r="H155" i="23"/>
  <c r="I155" i="23"/>
  <c r="J155" i="23"/>
  <c r="E121" i="23"/>
  <c r="F121" i="23"/>
  <c r="G154" i="23"/>
  <c r="H154" i="23"/>
  <c r="I154" i="23"/>
  <c r="J154" i="23"/>
  <c r="E24" i="23"/>
  <c r="F24" i="23"/>
  <c r="G153" i="23"/>
  <c r="H153" i="23"/>
  <c r="I153" i="23"/>
  <c r="J153" i="23"/>
  <c r="E122" i="23"/>
  <c r="F122" i="23"/>
  <c r="E123" i="23"/>
  <c r="F123" i="23"/>
  <c r="G36" i="23"/>
  <c r="H36" i="23"/>
  <c r="I36" i="23"/>
  <c r="J36" i="23"/>
  <c r="E8" i="23"/>
  <c r="F8" i="23"/>
  <c r="G81" i="23"/>
  <c r="H81" i="23"/>
  <c r="I81" i="23"/>
  <c r="J81" i="23"/>
  <c r="E124" i="23"/>
  <c r="F124" i="23"/>
  <c r="G70" i="23"/>
  <c r="H70" i="23"/>
  <c r="I70" i="23"/>
  <c r="J70" i="23"/>
  <c r="E125" i="23"/>
  <c r="F125" i="23"/>
  <c r="G21" i="23"/>
  <c r="H21" i="23"/>
  <c r="I21" i="23"/>
  <c r="J21" i="23"/>
  <c r="E126" i="23"/>
  <c r="F126" i="23"/>
  <c r="E127" i="23"/>
  <c r="F127" i="23"/>
  <c r="E128" i="23"/>
  <c r="F128" i="23"/>
  <c r="E129" i="23"/>
  <c r="F129" i="23"/>
  <c r="E10" i="23"/>
  <c r="F10" i="23"/>
  <c r="G29" i="23"/>
  <c r="H29" i="23"/>
  <c r="I29" i="23"/>
  <c r="J29" i="23"/>
  <c r="E9" i="23"/>
  <c r="F9" i="23"/>
  <c r="G82" i="23"/>
  <c r="H82" i="23"/>
  <c r="I82" i="23"/>
  <c r="J82" i="23"/>
  <c r="G83" i="23"/>
  <c r="H83" i="23"/>
  <c r="I83" i="23"/>
  <c r="J83" i="23"/>
  <c r="E130" i="23"/>
  <c r="F130" i="23"/>
  <c r="G152" i="23"/>
  <c r="H152" i="23"/>
  <c r="I152" i="23"/>
  <c r="J152" i="23"/>
  <c r="E131" i="23"/>
  <c r="F131" i="23"/>
  <c r="G64" i="23"/>
  <c r="H64" i="23"/>
  <c r="I64" i="23"/>
  <c r="J64" i="23"/>
  <c r="E132" i="23"/>
  <c r="F132" i="23"/>
  <c r="G49" i="23"/>
  <c r="H49" i="23"/>
  <c r="I49" i="23"/>
  <c r="J49" i="23"/>
  <c r="E68" i="23"/>
  <c r="F68" i="23"/>
  <c r="G151" i="23"/>
  <c r="H151" i="23"/>
  <c r="I151" i="23"/>
  <c r="J151" i="23"/>
  <c r="E133" i="23"/>
  <c r="F133" i="23"/>
  <c r="G150" i="23"/>
  <c r="H150" i="23"/>
  <c r="I150" i="23"/>
  <c r="J150" i="23"/>
  <c r="E134" i="23"/>
  <c r="F134" i="23"/>
  <c r="G39" i="23"/>
  <c r="H39" i="23"/>
  <c r="I39" i="23"/>
  <c r="J39" i="23"/>
  <c r="E135" i="23"/>
  <c r="F135" i="23"/>
  <c r="G56" i="23"/>
  <c r="H56" i="23"/>
  <c r="I56" i="23"/>
  <c r="J56" i="23"/>
  <c r="E74" i="23"/>
  <c r="F74" i="23"/>
  <c r="G59" i="23"/>
  <c r="H59" i="23"/>
  <c r="I59" i="23"/>
  <c r="J59" i="23"/>
  <c r="E27" i="23"/>
  <c r="F27" i="23"/>
  <c r="G60" i="23"/>
  <c r="H60" i="23"/>
  <c r="I60" i="23"/>
  <c r="J60" i="23"/>
  <c r="E136" i="23"/>
  <c r="F136" i="23"/>
  <c r="G149" i="23"/>
  <c r="H149" i="23"/>
  <c r="I149" i="23"/>
  <c r="J149" i="23"/>
  <c r="E31" i="23"/>
  <c r="F31" i="23"/>
  <c r="G22" i="23"/>
  <c r="H22" i="23"/>
  <c r="I22" i="23"/>
  <c r="J22" i="23"/>
  <c r="E137" i="23"/>
  <c r="F137" i="23"/>
  <c r="E71" i="23"/>
  <c r="F71" i="23"/>
  <c r="E57" i="23"/>
  <c r="F57" i="23"/>
  <c r="G148" i="23"/>
  <c r="H148" i="23"/>
  <c r="I148" i="23"/>
  <c r="J148" i="23"/>
  <c r="E16" i="23"/>
  <c r="F16" i="23"/>
  <c r="G58" i="23"/>
  <c r="H58" i="23"/>
  <c r="I58" i="23"/>
  <c r="J58" i="23"/>
  <c r="E17" i="23"/>
  <c r="F17" i="23"/>
  <c r="G147" i="23"/>
  <c r="H147" i="23"/>
  <c r="I147" i="23"/>
  <c r="J147" i="23"/>
  <c r="E138" i="23"/>
  <c r="F138" i="23"/>
  <c r="G55" i="23"/>
  <c r="H55" i="23"/>
  <c r="I55" i="23"/>
  <c r="J55" i="23"/>
  <c r="E139" i="23"/>
  <c r="F139" i="23"/>
  <c r="G146" i="23"/>
  <c r="H146" i="23"/>
  <c r="I146" i="23"/>
  <c r="J146" i="23"/>
  <c r="E42" i="23"/>
  <c r="F42" i="23"/>
  <c r="G23" i="23"/>
  <c r="H23" i="23"/>
  <c r="I23" i="23"/>
  <c r="J23" i="23"/>
  <c r="E40" i="23"/>
  <c r="F40" i="23"/>
  <c r="G53" i="23"/>
  <c r="H53" i="23"/>
  <c r="I53" i="23"/>
  <c r="J53" i="23"/>
  <c r="E140" i="23"/>
  <c r="F140" i="23"/>
  <c r="G145" i="23"/>
  <c r="H145" i="23"/>
  <c r="I145" i="23"/>
  <c r="J145" i="23"/>
  <c r="E62" i="23"/>
  <c r="F62" i="23"/>
  <c r="G144" i="23"/>
  <c r="H144" i="23"/>
  <c r="I144" i="23"/>
  <c r="J144" i="23"/>
  <c r="E33" i="23"/>
  <c r="F33" i="23"/>
  <c r="G48" i="23"/>
  <c r="H48" i="23"/>
  <c r="I48" i="23"/>
  <c r="J48" i="23"/>
  <c r="E47" i="23"/>
  <c r="F47" i="23"/>
  <c r="G35" i="23"/>
  <c r="H35" i="23"/>
  <c r="I35" i="23"/>
  <c r="J35" i="23"/>
  <c r="E141" i="23"/>
  <c r="F141" i="23"/>
  <c r="G32" i="23"/>
  <c r="H32" i="23"/>
  <c r="I32" i="23"/>
  <c r="J32" i="23"/>
  <c r="E15" i="23"/>
  <c r="F15" i="23"/>
  <c r="G37" i="23"/>
  <c r="H37" i="23"/>
  <c r="I37" i="23"/>
  <c r="J37" i="23"/>
  <c r="E142" i="23"/>
  <c r="F142" i="23"/>
  <c r="E54" i="23"/>
  <c r="F54" i="23"/>
  <c r="G14" i="23"/>
  <c r="H14" i="23"/>
  <c r="I14" i="23"/>
  <c r="J14" i="23"/>
  <c r="E143" i="23"/>
  <c r="F143" i="23"/>
  <c r="G143" i="23"/>
  <c r="H143" i="23"/>
  <c r="I143" i="23"/>
  <c r="J143" i="23"/>
  <c r="E14" i="23"/>
  <c r="F14" i="23"/>
  <c r="G54" i="23"/>
  <c r="H54" i="23"/>
  <c r="I54" i="23"/>
  <c r="J54" i="23"/>
  <c r="G84" i="23"/>
  <c r="H84" i="23"/>
  <c r="I84" i="23"/>
  <c r="J84" i="23"/>
  <c r="E37" i="23"/>
  <c r="F37" i="23"/>
  <c r="G142" i="23"/>
  <c r="H142" i="23"/>
  <c r="I142" i="23"/>
  <c r="J142" i="23"/>
  <c r="E32" i="23"/>
  <c r="F32" i="23"/>
  <c r="G15" i="23"/>
  <c r="H15" i="23"/>
  <c r="I15" i="23"/>
  <c r="J15" i="23"/>
  <c r="E48" i="23"/>
  <c r="F48" i="23"/>
  <c r="G141" i="23"/>
  <c r="H141" i="23"/>
  <c r="I141" i="23"/>
  <c r="J141" i="23"/>
  <c r="E35" i="23"/>
  <c r="F35" i="23"/>
  <c r="G47" i="23"/>
  <c r="H47" i="23"/>
  <c r="I47" i="23"/>
  <c r="J47" i="23"/>
  <c r="E144" i="23"/>
  <c r="F144" i="23"/>
  <c r="G33" i="23"/>
  <c r="H33" i="23"/>
  <c r="I33" i="23"/>
  <c r="J33" i="23"/>
  <c r="E145" i="23"/>
  <c r="F145" i="23"/>
  <c r="G62" i="23"/>
  <c r="H62" i="23"/>
  <c r="I62" i="23"/>
  <c r="J62" i="23"/>
  <c r="E53" i="23"/>
  <c r="F53" i="23"/>
  <c r="G40" i="23"/>
  <c r="H40" i="23"/>
  <c r="I40" i="23"/>
  <c r="J40" i="23"/>
  <c r="E23" i="23"/>
  <c r="F23" i="23"/>
  <c r="G140" i="23"/>
  <c r="H140" i="23"/>
  <c r="I140" i="23"/>
  <c r="J140" i="23"/>
  <c r="E146" i="23"/>
  <c r="F146" i="23"/>
  <c r="G42" i="23"/>
  <c r="H42" i="23"/>
  <c r="I42" i="23"/>
  <c r="J42" i="23"/>
  <c r="E55" i="23"/>
  <c r="F55" i="23"/>
  <c r="G139" i="23"/>
  <c r="H139" i="23"/>
  <c r="I139" i="23"/>
  <c r="J139" i="23"/>
  <c r="E58" i="23"/>
  <c r="F58" i="23"/>
  <c r="G138" i="23"/>
  <c r="H138" i="23"/>
  <c r="I138" i="23"/>
  <c r="J138" i="23"/>
  <c r="E147" i="23"/>
  <c r="F147" i="23"/>
  <c r="G16" i="23"/>
  <c r="H16" i="23"/>
  <c r="I16" i="23"/>
  <c r="J16" i="23"/>
  <c r="E148" i="23"/>
  <c r="F148" i="23"/>
  <c r="G17" i="23"/>
  <c r="H17" i="23"/>
  <c r="I17" i="23"/>
  <c r="J17" i="23"/>
  <c r="G85" i="23"/>
  <c r="H85" i="23"/>
  <c r="I85" i="23"/>
  <c r="J85" i="23"/>
  <c r="E22" i="23"/>
  <c r="F22" i="23"/>
  <c r="G57" i="23"/>
  <c r="H57" i="23"/>
  <c r="I57" i="23"/>
  <c r="J57" i="23"/>
  <c r="E149" i="23"/>
  <c r="F149" i="23"/>
  <c r="G71" i="23"/>
  <c r="H71" i="23"/>
  <c r="I71" i="23"/>
  <c r="J71" i="23"/>
  <c r="E60" i="23"/>
  <c r="F60" i="23"/>
  <c r="G137" i="23"/>
  <c r="H137" i="23"/>
  <c r="I137" i="23"/>
  <c r="J137" i="23"/>
  <c r="E56" i="23"/>
  <c r="F56" i="23"/>
  <c r="G31" i="23"/>
  <c r="H31" i="23"/>
  <c r="I31" i="23"/>
  <c r="J31" i="23"/>
  <c r="E64" i="23"/>
  <c r="F64" i="23"/>
  <c r="G136" i="23"/>
  <c r="H136" i="23"/>
  <c r="I136" i="23"/>
  <c r="J136" i="23"/>
  <c r="E150" i="23"/>
  <c r="F150" i="23"/>
  <c r="G74" i="23"/>
  <c r="H74" i="23"/>
  <c r="I74" i="23"/>
  <c r="J74" i="23"/>
  <c r="E39" i="23"/>
  <c r="F39" i="23"/>
  <c r="G27" i="23"/>
  <c r="H27" i="23"/>
  <c r="I27" i="23"/>
  <c r="J27" i="23"/>
  <c r="E151" i="23"/>
  <c r="F151" i="23"/>
  <c r="G135" i="23"/>
  <c r="H135" i="23"/>
  <c r="I135" i="23"/>
  <c r="J135" i="23"/>
  <c r="E49" i="23"/>
  <c r="F49" i="23"/>
  <c r="G134" i="23"/>
  <c r="H134" i="23"/>
  <c r="I134" i="23"/>
  <c r="J134" i="23"/>
  <c r="E59" i="23"/>
  <c r="F59" i="23"/>
  <c r="G133" i="23"/>
  <c r="H133" i="23"/>
  <c r="I133" i="23"/>
  <c r="J133" i="23"/>
  <c r="E152" i="23"/>
  <c r="F152" i="23"/>
  <c r="G68" i="23"/>
  <c r="H68" i="23"/>
  <c r="I68" i="23"/>
  <c r="J68" i="23"/>
  <c r="E29" i="23"/>
  <c r="F29" i="23"/>
  <c r="G132" i="23"/>
  <c r="H132" i="23"/>
  <c r="I132" i="23"/>
  <c r="J132" i="23"/>
  <c r="G73" i="23"/>
  <c r="H73" i="23"/>
  <c r="I73" i="23"/>
  <c r="J73" i="23"/>
  <c r="G86" i="23"/>
  <c r="H86" i="23"/>
  <c r="I86" i="23"/>
  <c r="J86" i="23"/>
  <c r="G19" i="23"/>
  <c r="H19" i="23"/>
  <c r="I19" i="23"/>
  <c r="J19" i="23"/>
  <c r="G87" i="23"/>
  <c r="H87" i="23"/>
  <c r="I87" i="23"/>
  <c r="J87" i="23"/>
  <c r="E21" i="23"/>
  <c r="F21" i="23"/>
  <c r="G131" i="23"/>
  <c r="H131" i="23"/>
  <c r="I131" i="23"/>
  <c r="J131" i="23"/>
  <c r="E70" i="23"/>
  <c r="F70" i="23"/>
  <c r="G130" i="23"/>
  <c r="H130" i="23"/>
  <c r="I130" i="23"/>
  <c r="J130" i="23"/>
  <c r="E36" i="23"/>
  <c r="F36" i="23"/>
  <c r="G12" i="23"/>
  <c r="H12" i="23"/>
  <c r="I12" i="23"/>
  <c r="J12" i="23"/>
  <c r="E153" i="23"/>
  <c r="F153" i="23"/>
  <c r="G128" i="23"/>
  <c r="H128" i="23"/>
  <c r="I128" i="23"/>
  <c r="J128" i="23"/>
  <c r="E154" i="23"/>
  <c r="F154" i="23"/>
  <c r="G10" i="23"/>
  <c r="H10" i="23"/>
  <c r="I10" i="23"/>
  <c r="J10" i="23"/>
  <c r="E155" i="23"/>
  <c r="F155" i="23"/>
  <c r="G9" i="23"/>
  <c r="H9" i="23"/>
  <c r="I9" i="23"/>
  <c r="J9" i="23"/>
  <c r="E156" i="23"/>
  <c r="F156" i="23"/>
  <c r="G129" i="23"/>
  <c r="H129" i="23"/>
  <c r="I129" i="23"/>
  <c r="J129" i="23"/>
  <c r="E20" i="23"/>
  <c r="F20" i="23"/>
  <c r="G127" i="23"/>
  <c r="H127" i="23"/>
  <c r="I127" i="23"/>
  <c r="J127" i="23"/>
  <c r="E157" i="23"/>
  <c r="F157" i="23"/>
  <c r="G126" i="23"/>
  <c r="H126" i="23"/>
  <c r="I126" i="23"/>
  <c r="J126" i="23"/>
  <c r="E66" i="23"/>
  <c r="F66" i="23"/>
  <c r="G124" i="23"/>
  <c r="H124" i="23"/>
  <c r="I124" i="23"/>
  <c r="J124" i="23"/>
  <c r="E67" i="23"/>
  <c r="F67" i="23"/>
  <c r="G125" i="23"/>
  <c r="H125" i="23"/>
  <c r="I125" i="23"/>
  <c r="J125" i="23"/>
  <c r="G88" i="23"/>
  <c r="H88" i="23"/>
  <c r="I88" i="23"/>
  <c r="J88" i="23"/>
  <c r="E158" i="23"/>
  <c r="F158" i="23"/>
  <c r="G8" i="23"/>
  <c r="H8" i="23"/>
  <c r="I8" i="23"/>
  <c r="J8" i="23"/>
  <c r="E159" i="23"/>
  <c r="F159" i="23"/>
  <c r="G24" i="23"/>
  <c r="H24" i="23"/>
  <c r="I24" i="23"/>
  <c r="J24" i="23"/>
  <c r="G89" i="23"/>
  <c r="H89" i="23"/>
  <c r="I89" i="23"/>
  <c r="J89" i="23"/>
  <c r="E61" i="23"/>
  <c r="F61" i="23"/>
  <c r="G123" i="23"/>
  <c r="H123" i="23"/>
  <c r="I123" i="23"/>
  <c r="J123" i="23"/>
  <c r="E13" i="23"/>
  <c r="F13" i="23"/>
  <c r="G122" i="23"/>
  <c r="H122" i="23"/>
  <c r="I122" i="23"/>
  <c r="J122" i="23"/>
  <c r="E160" i="23"/>
  <c r="F160" i="23"/>
  <c r="G121" i="23"/>
  <c r="H121" i="23"/>
  <c r="I121" i="23"/>
  <c r="J121" i="23"/>
  <c r="G90" i="23"/>
  <c r="H90" i="23"/>
  <c r="I90" i="23"/>
  <c r="J90" i="23"/>
  <c r="E25" i="23"/>
  <c r="F25" i="23"/>
  <c r="G120" i="23"/>
  <c r="H120" i="23"/>
  <c r="I120" i="23"/>
  <c r="J120" i="23"/>
  <c r="E161" i="23"/>
  <c r="F161" i="23"/>
  <c r="G116" i="23"/>
  <c r="H116" i="23"/>
  <c r="I116" i="23"/>
  <c r="J116" i="23"/>
  <c r="E162" i="23"/>
  <c r="F162" i="23"/>
  <c r="G119" i="23"/>
  <c r="H119" i="23"/>
  <c r="I119" i="23"/>
  <c r="J119" i="23"/>
  <c r="E38" i="23"/>
  <c r="F38" i="23"/>
  <c r="G6" i="23"/>
  <c r="H6" i="23"/>
  <c r="I6" i="23"/>
  <c r="J6" i="23"/>
  <c r="E163" i="23"/>
  <c r="F163" i="23"/>
  <c r="G7" i="23"/>
  <c r="H7" i="23"/>
  <c r="I7" i="23"/>
  <c r="J7" i="23"/>
  <c r="G91" i="23"/>
  <c r="H91" i="23"/>
  <c r="I91" i="23"/>
  <c r="J91" i="23"/>
  <c r="G92" i="23"/>
  <c r="H92" i="23"/>
  <c r="I92" i="23"/>
  <c r="J92" i="23"/>
  <c r="E164" i="23"/>
  <c r="F164" i="23"/>
  <c r="G117" i="23"/>
  <c r="H117" i="23"/>
  <c r="I117" i="23"/>
  <c r="J117" i="23"/>
  <c r="E165" i="23"/>
  <c r="F165" i="23"/>
  <c r="G118" i="23"/>
  <c r="H118" i="23"/>
  <c r="I118" i="23"/>
  <c r="J118" i="23"/>
  <c r="E166" i="23"/>
  <c r="F166" i="23"/>
  <c r="G115" i="23"/>
  <c r="H115" i="23"/>
  <c r="I115" i="23"/>
  <c r="J115" i="23"/>
  <c r="E167" i="23"/>
  <c r="F167" i="23"/>
  <c r="G112" i="23"/>
  <c r="H112" i="23"/>
  <c r="I112" i="23"/>
  <c r="J112" i="23"/>
  <c r="E168" i="23"/>
  <c r="F168" i="23"/>
  <c r="G5" i="23"/>
  <c r="H5" i="23"/>
  <c r="I5" i="23"/>
  <c r="J5" i="23"/>
  <c r="E169" i="23"/>
  <c r="F169" i="23"/>
  <c r="G113" i="23"/>
  <c r="H113" i="23"/>
  <c r="I113" i="23"/>
  <c r="J113" i="23"/>
  <c r="E44" i="23"/>
  <c r="F44" i="23"/>
  <c r="G114" i="23"/>
  <c r="H114" i="23"/>
  <c r="I114" i="23"/>
  <c r="J114" i="23"/>
  <c r="E170" i="23"/>
  <c r="F170" i="23"/>
  <c r="G51" i="23"/>
  <c r="H51" i="23"/>
  <c r="I51" i="23"/>
  <c r="J51" i="23"/>
  <c r="E75" i="23"/>
  <c r="F75" i="23"/>
  <c r="G111" i="23"/>
  <c r="H111" i="23"/>
  <c r="I111" i="23"/>
  <c r="J111" i="23"/>
  <c r="E171" i="23"/>
  <c r="F171" i="23"/>
  <c r="G52" i="23"/>
  <c r="H52" i="23"/>
  <c r="I52" i="23"/>
  <c r="J52" i="23"/>
  <c r="E172" i="23"/>
  <c r="F172" i="23"/>
  <c r="G110" i="23"/>
  <c r="H110" i="23"/>
  <c r="I110" i="23"/>
  <c r="J110" i="23"/>
  <c r="E173" i="23"/>
  <c r="F173" i="23"/>
  <c r="G26" i="23"/>
  <c r="H26" i="23"/>
  <c r="I26" i="23"/>
  <c r="J26" i="23"/>
  <c r="E46" i="23"/>
  <c r="F46" i="23"/>
  <c r="G109" i="23"/>
  <c r="H109" i="23"/>
  <c r="I109" i="23"/>
  <c r="J109" i="23"/>
  <c r="E30" i="23"/>
  <c r="F30" i="23"/>
  <c r="G108" i="23"/>
  <c r="H108" i="23"/>
  <c r="I108" i="23"/>
  <c r="J108" i="23"/>
  <c r="E11" i="23"/>
  <c r="F11" i="23"/>
  <c r="G28" i="23"/>
  <c r="H28" i="23"/>
  <c r="I28" i="23"/>
  <c r="J28" i="23"/>
  <c r="E63" i="23"/>
  <c r="F63" i="23"/>
  <c r="G43" i="23"/>
  <c r="H43" i="23"/>
  <c r="I43" i="23"/>
  <c r="J43" i="23"/>
  <c r="E174" i="23"/>
  <c r="F174" i="23"/>
  <c r="G4" i="23"/>
  <c r="H4" i="23"/>
  <c r="I4" i="23"/>
  <c r="J4" i="23"/>
  <c r="E175" i="23"/>
  <c r="F175" i="23"/>
  <c r="G107" i="23"/>
  <c r="H107" i="23"/>
  <c r="I107" i="23"/>
  <c r="J107" i="23"/>
  <c r="E69" i="23"/>
  <c r="F69" i="23"/>
  <c r="G106" i="23"/>
  <c r="H106" i="23"/>
  <c r="I106" i="23"/>
  <c r="J106" i="23"/>
  <c r="E176" i="23"/>
  <c r="F176" i="23"/>
  <c r="G18" i="23"/>
  <c r="H18" i="23"/>
  <c r="I18" i="23"/>
  <c r="J18" i="23"/>
  <c r="E177" i="23"/>
  <c r="F177" i="23"/>
  <c r="G50" i="23"/>
  <c r="H50" i="23"/>
  <c r="I50" i="23"/>
  <c r="J50" i="23"/>
  <c r="E178" i="23"/>
  <c r="F178" i="23"/>
  <c r="G105" i="23"/>
  <c r="H105" i="23"/>
  <c r="I105" i="23"/>
  <c r="J105" i="23"/>
  <c r="E179" i="23"/>
  <c r="F179" i="23"/>
  <c r="G41" i="23"/>
  <c r="H41" i="23"/>
  <c r="I41" i="23"/>
  <c r="J41" i="23"/>
  <c r="E180" i="23"/>
  <c r="F180" i="23"/>
  <c r="G65" i="23"/>
  <c r="H65" i="23"/>
  <c r="I65" i="23"/>
  <c r="J65" i="23"/>
  <c r="E181" i="23"/>
  <c r="F181" i="23"/>
  <c r="G104" i="23"/>
  <c r="H104" i="23"/>
  <c r="I104" i="23"/>
  <c r="J104" i="23"/>
  <c r="E182" i="23"/>
  <c r="F182" i="23"/>
  <c r="G103" i="23"/>
  <c r="H103" i="23"/>
  <c r="I103" i="23"/>
  <c r="J103" i="23"/>
  <c r="E183" i="23"/>
  <c r="F183" i="23"/>
  <c r="G102" i="23"/>
  <c r="H102" i="23"/>
  <c r="I102" i="23"/>
  <c r="J102" i="23"/>
  <c r="E184" i="23"/>
  <c r="F184" i="23"/>
  <c r="G45" i="23"/>
  <c r="H45" i="23"/>
  <c r="I45" i="23"/>
  <c r="J45" i="23"/>
  <c r="E185" i="23"/>
  <c r="F185" i="23"/>
  <c r="G100" i="23"/>
  <c r="H100" i="23"/>
  <c r="I100" i="23"/>
  <c r="J100" i="23"/>
  <c r="E186" i="23"/>
  <c r="F186" i="23"/>
  <c r="G101" i="23"/>
  <c r="H101" i="23"/>
  <c r="I101" i="23"/>
  <c r="J101" i="23"/>
  <c r="E187" i="23"/>
  <c r="F187" i="23"/>
  <c r="G99" i="23"/>
  <c r="H99" i="23"/>
  <c r="I99" i="23"/>
  <c r="J99" i="23"/>
  <c r="E188" i="23"/>
  <c r="F188" i="23"/>
  <c r="G97" i="23"/>
  <c r="H97" i="23"/>
  <c r="I97" i="23"/>
  <c r="J97" i="23"/>
  <c r="E189" i="23"/>
  <c r="F189" i="23"/>
  <c r="G34" i="23"/>
  <c r="H34" i="23"/>
  <c r="I34" i="23"/>
  <c r="J34" i="23"/>
  <c r="E190" i="23"/>
  <c r="F190" i="23"/>
  <c r="G98" i="23"/>
  <c r="H98" i="23"/>
  <c r="I98" i="23"/>
  <c r="J98" i="23"/>
  <c r="E191" i="23"/>
  <c r="F191" i="23"/>
  <c r="G96" i="23"/>
  <c r="H96" i="23"/>
  <c r="I96" i="23"/>
  <c r="J96" i="23"/>
  <c r="E192" i="23"/>
  <c r="F192" i="23"/>
  <c r="G94" i="23"/>
  <c r="H94" i="23"/>
  <c r="I94" i="23"/>
  <c r="J94" i="23"/>
  <c r="E193" i="23"/>
  <c r="F193" i="23"/>
  <c r="G95" i="23"/>
  <c r="H95" i="23"/>
  <c r="I95" i="23"/>
  <c r="J95" i="23"/>
  <c r="E194" i="23"/>
  <c r="F194" i="23"/>
  <c r="G93" i="23"/>
  <c r="H93" i="23"/>
  <c r="I93" i="23"/>
  <c r="J93" i="23"/>
  <c r="J17" i="25"/>
  <c r="I17" i="25"/>
  <c r="H17" i="25"/>
  <c r="G17" i="25"/>
  <c r="F17" i="25"/>
  <c r="E17" i="25"/>
  <c r="J16" i="25"/>
  <c r="I16" i="25"/>
  <c r="H16" i="25"/>
  <c r="G16" i="25"/>
  <c r="F16" i="25"/>
  <c r="E16" i="25"/>
  <c r="J15" i="25"/>
  <c r="I15" i="25"/>
  <c r="H15" i="25"/>
  <c r="G15" i="25"/>
  <c r="F15" i="25"/>
  <c r="E15" i="25"/>
  <c r="J14" i="25"/>
  <c r="I14" i="25"/>
  <c r="H14" i="25"/>
  <c r="G14" i="25"/>
  <c r="F14" i="25"/>
  <c r="E14" i="25"/>
  <c r="J13" i="25"/>
  <c r="I13" i="25"/>
  <c r="H13" i="25"/>
  <c r="G13" i="25"/>
  <c r="F13" i="25"/>
  <c r="E13" i="25"/>
  <c r="J12" i="25"/>
  <c r="I12" i="25"/>
  <c r="H12" i="25"/>
  <c r="G12" i="25"/>
  <c r="F12" i="25"/>
  <c r="E12" i="25"/>
  <c r="J11" i="25"/>
  <c r="I11" i="25"/>
  <c r="H11" i="25"/>
  <c r="G11" i="25"/>
  <c r="F11" i="25"/>
  <c r="E11" i="25"/>
  <c r="J10" i="25"/>
  <c r="I10" i="25"/>
  <c r="H10" i="25"/>
  <c r="G10" i="25"/>
  <c r="F10" i="25"/>
  <c r="E10" i="25"/>
  <c r="J9" i="25"/>
  <c r="I9" i="25"/>
  <c r="H9" i="25"/>
  <c r="G9" i="25"/>
  <c r="F9" i="25"/>
  <c r="E9" i="25"/>
  <c r="J8" i="25"/>
  <c r="I8" i="25"/>
  <c r="H8" i="25"/>
  <c r="G8" i="25"/>
  <c r="F8" i="25"/>
  <c r="E8" i="25"/>
  <c r="J7" i="25"/>
  <c r="I7" i="25"/>
  <c r="H7" i="25"/>
  <c r="G7" i="25"/>
  <c r="F7" i="25"/>
  <c r="E7" i="25"/>
  <c r="J6" i="25"/>
  <c r="I6" i="25"/>
  <c r="H6" i="25"/>
  <c r="G6" i="25"/>
  <c r="F6" i="25"/>
  <c r="E6" i="25"/>
  <c r="J5" i="25"/>
  <c r="I5" i="25"/>
  <c r="H5" i="25"/>
  <c r="G5" i="25"/>
  <c r="F5" i="25"/>
  <c r="E5" i="25"/>
  <c r="J4" i="25"/>
  <c r="I4" i="25"/>
  <c r="H4" i="25"/>
  <c r="G4" i="25"/>
  <c r="F4" i="25"/>
  <c r="E4" i="25"/>
  <c r="J3" i="25"/>
  <c r="I3" i="25"/>
  <c r="H3" i="25"/>
  <c r="G3" i="25"/>
  <c r="F3" i="25"/>
  <c r="E3" i="25"/>
  <c r="J18" i="24"/>
  <c r="I18" i="24"/>
  <c r="H18" i="24"/>
  <c r="G18" i="24"/>
  <c r="F18" i="24"/>
  <c r="E18" i="24"/>
  <c r="J17" i="24"/>
  <c r="I17" i="24"/>
  <c r="H17" i="24"/>
  <c r="G17" i="24"/>
  <c r="F17" i="24"/>
  <c r="E17" i="24"/>
  <c r="J16" i="24"/>
  <c r="I16" i="24"/>
  <c r="H16" i="24"/>
  <c r="G16" i="24"/>
  <c r="F16" i="24"/>
  <c r="E16" i="24"/>
  <c r="J15" i="24"/>
  <c r="I15" i="24"/>
  <c r="H15" i="24"/>
  <c r="G15" i="24"/>
  <c r="F15" i="24"/>
  <c r="E15" i="24"/>
  <c r="J14" i="24"/>
  <c r="I14" i="24"/>
  <c r="H14" i="24"/>
  <c r="G14" i="24"/>
  <c r="F14" i="24"/>
  <c r="E14" i="24"/>
  <c r="J13" i="24"/>
  <c r="I13" i="24"/>
  <c r="H13" i="24"/>
  <c r="G13" i="24"/>
  <c r="F13" i="24"/>
  <c r="E13" i="24"/>
  <c r="J12" i="24"/>
  <c r="I12" i="24"/>
  <c r="H12" i="24"/>
  <c r="G12" i="24"/>
  <c r="F12" i="24"/>
  <c r="E12" i="24"/>
  <c r="J11" i="24"/>
  <c r="I11" i="24"/>
  <c r="H11" i="24"/>
  <c r="G11" i="24"/>
  <c r="F11" i="24"/>
  <c r="E11" i="24"/>
  <c r="J10" i="24"/>
  <c r="I10" i="24"/>
  <c r="H10" i="24"/>
  <c r="G10" i="24"/>
  <c r="F10" i="24"/>
  <c r="E10" i="24"/>
  <c r="J9" i="24"/>
  <c r="I9" i="24"/>
  <c r="H9" i="24"/>
  <c r="G9" i="24"/>
  <c r="F9" i="24"/>
  <c r="E9" i="24"/>
  <c r="J8" i="24"/>
  <c r="I8" i="24"/>
  <c r="H8" i="24"/>
  <c r="G8" i="24"/>
  <c r="F8" i="24"/>
  <c r="E8" i="24"/>
  <c r="J7" i="24"/>
  <c r="I7" i="24"/>
  <c r="H7" i="24"/>
  <c r="G7" i="24"/>
  <c r="F7" i="24"/>
  <c r="E7" i="24"/>
  <c r="J6" i="24"/>
  <c r="I6" i="24"/>
  <c r="H6" i="24"/>
  <c r="G6" i="24"/>
  <c r="F6" i="24"/>
  <c r="E6" i="24"/>
  <c r="J5" i="24"/>
  <c r="I5" i="24"/>
  <c r="H5" i="24"/>
  <c r="G5" i="24"/>
  <c r="F5" i="24"/>
  <c r="E5" i="24"/>
  <c r="J4" i="24"/>
  <c r="I4" i="24"/>
  <c r="H4" i="24"/>
  <c r="G4" i="24"/>
  <c r="F4" i="24"/>
  <c r="E4" i="24"/>
  <c r="J3" i="24"/>
  <c r="I3" i="24"/>
  <c r="H3" i="24"/>
  <c r="G3" i="24"/>
  <c r="F3" i="24"/>
  <c r="E3" i="24"/>
  <c r="J187" i="23"/>
  <c r="I187" i="23"/>
  <c r="H187" i="23"/>
  <c r="G187" i="23"/>
  <c r="F83" i="23"/>
  <c r="E83" i="23"/>
  <c r="J186" i="23"/>
  <c r="I186" i="23"/>
  <c r="H186" i="23"/>
  <c r="G186" i="23"/>
  <c r="F82" i="23"/>
  <c r="E82" i="23"/>
  <c r="J189" i="23"/>
  <c r="I189" i="23"/>
  <c r="H189" i="23"/>
  <c r="G189" i="23"/>
  <c r="F81" i="23"/>
  <c r="E81" i="23"/>
  <c r="J78" i="23"/>
  <c r="I78" i="23"/>
  <c r="H78" i="23"/>
  <c r="G78" i="23"/>
  <c r="J77" i="23"/>
  <c r="I77" i="23"/>
  <c r="H77" i="23"/>
  <c r="G77" i="23"/>
  <c r="F3" i="23"/>
  <c r="E3" i="23"/>
  <c r="J194" i="23"/>
  <c r="I194" i="23"/>
  <c r="H194" i="23"/>
  <c r="G194" i="23"/>
  <c r="F80" i="23"/>
  <c r="E80" i="23"/>
  <c r="J193" i="23"/>
  <c r="I193" i="23"/>
  <c r="H193" i="23"/>
  <c r="G193" i="23"/>
  <c r="F79" i="23"/>
  <c r="E79" i="23"/>
  <c r="J192" i="23"/>
  <c r="I192" i="23"/>
  <c r="H192" i="23"/>
  <c r="G192" i="23"/>
  <c r="F72" i="23"/>
  <c r="E72" i="23"/>
  <c r="J191" i="23"/>
  <c r="I191" i="23"/>
  <c r="H191" i="23"/>
  <c r="G191" i="23"/>
  <c r="F78" i="23"/>
  <c r="E78" i="23"/>
  <c r="J190" i="23"/>
  <c r="I190" i="23"/>
  <c r="H190" i="23"/>
  <c r="G190" i="23"/>
  <c r="F77" i="23"/>
  <c r="E77" i="23"/>
  <c r="J76" i="23"/>
  <c r="I76" i="23"/>
  <c r="H76" i="23"/>
  <c r="G76" i="23"/>
  <c r="F76" i="23"/>
  <c r="E76" i="23"/>
  <c r="J11" i="22"/>
  <c r="I11" i="22"/>
  <c r="H11" i="22"/>
  <c r="G11" i="22"/>
  <c r="F11" i="22"/>
  <c r="E11" i="22"/>
  <c r="J10" i="22"/>
  <c r="I10" i="22"/>
  <c r="H10" i="22"/>
  <c r="G10" i="22"/>
  <c r="F10" i="22"/>
  <c r="E10" i="22"/>
  <c r="J9" i="22"/>
  <c r="I9" i="22"/>
  <c r="H9" i="22"/>
  <c r="G9" i="22"/>
  <c r="F9" i="22"/>
  <c r="E9" i="22"/>
  <c r="J8" i="22"/>
  <c r="I8" i="22"/>
  <c r="H8" i="22"/>
  <c r="G8" i="22"/>
  <c r="F8" i="22"/>
  <c r="E8" i="22"/>
  <c r="J4" i="22"/>
  <c r="I4" i="22"/>
  <c r="H4" i="22"/>
  <c r="G4" i="22"/>
  <c r="F4" i="22"/>
  <c r="E4" i="22"/>
  <c r="J7" i="22"/>
  <c r="I7" i="22"/>
  <c r="H7" i="22"/>
  <c r="G7" i="22"/>
  <c r="F7" i="22"/>
  <c r="E7" i="22"/>
  <c r="J3" i="22"/>
  <c r="I3" i="22"/>
  <c r="H3" i="22"/>
  <c r="G3" i="22"/>
  <c r="F3" i="22"/>
  <c r="E3" i="22"/>
  <c r="J6" i="22"/>
  <c r="I6" i="22"/>
  <c r="H6" i="22"/>
  <c r="G6" i="22"/>
  <c r="F6" i="22"/>
  <c r="E6" i="22"/>
  <c r="J5" i="22"/>
  <c r="I5" i="22"/>
  <c r="H5" i="22"/>
  <c r="G5" i="22"/>
  <c r="F5" i="22"/>
  <c r="E5" i="22"/>
  <c r="J18" i="21"/>
  <c r="I18" i="21"/>
  <c r="H18" i="21"/>
  <c r="G18" i="21"/>
  <c r="F18" i="21"/>
  <c r="E18" i="21"/>
  <c r="J17" i="21"/>
  <c r="I17" i="21"/>
  <c r="H17" i="21"/>
  <c r="G17" i="21"/>
  <c r="F17" i="21"/>
  <c r="E17" i="21"/>
  <c r="J16" i="21"/>
  <c r="I16" i="21"/>
  <c r="H16" i="21"/>
  <c r="G16" i="21"/>
  <c r="F16" i="21"/>
  <c r="E16" i="21"/>
  <c r="J15" i="21"/>
  <c r="I15" i="21"/>
  <c r="H15" i="21"/>
  <c r="G15" i="21"/>
  <c r="F15" i="21"/>
  <c r="E15" i="21"/>
  <c r="J14" i="21"/>
  <c r="I14" i="21"/>
  <c r="H14" i="21"/>
  <c r="G14" i="21"/>
  <c r="F14" i="21"/>
  <c r="E14" i="21"/>
  <c r="J13" i="21"/>
  <c r="I13" i="21"/>
  <c r="H13" i="21"/>
  <c r="G13" i="21"/>
  <c r="F13" i="21"/>
  <c r="E13" i="21"/>
  <c r="J12" i="21"/>
  <c r="I12" i="21"/>
  <c r="H12" i="21"/>
  <c r="G12" i="21"/>
  <c r="F12" i="21"/>
  <c r="E12" i="21"/>
  <c r="J11" i="21"/>
  <c r="I11" i="21"/>
  <c r="H11" i="21"/>
  <c r="G11" i="21"/>
  <c r="F11" i="21"/>
  <c r="E11" i="21"/>
  <c r="J10" i="21"/>
  <c r="I10" i="21"/>
  <c r="H10" i="21"/>
  <c r="G10" i="21"/>
  <c r="F10" i="21"/>
  <c r="E10" i="21"/>
  <c r="J9" i="21"/>
  <c r="I9" i="21"/>
  <c r="H9" i="21"/>
  <c r="G9" i="21"/>
  <c r="F9" i="21"/>
  <c r="E9" i="21"/>
  <c r="J8" i="21"/>
  <c r="I8" i="21"/>
  <c r="H8" i="21"/>
  <c r="G8" i="21"/>
  <c r="F8" i="21"/>
  <c r="E8" i="21"/>
  <c r="J7" i="21"/>
  <c r="I7" i="21"/>
  <c r="H7" i="21"/>
  <c r="G7" i="21"/>
  <c r="F7" i="21"/>
  <c r="E7" i="21"/>
  <c r="J6" i="21"/>
  <c r="I6" i="21"/>
  <c r="H6" i="21"/>
  <c r="G6" i="21"/>
  <c r="F6" i="21"/>
  <c r="E6" i="21"/>
  <c r="J5" i="21"/>
  <c r="I5" i="21"/>
  <c r="H5" i="21"/>
  <c r="G5" i="21"/>
  <c r="F5" i="21"/>
  <c r="E5" i="21"/>
  <c r="J4" i="21"/>
  <c r="I4" i="21"/>
  <c r="H4" i="21"/>
  <c r="G4" i="21"/>
  <c r="F4" i="21"/>
  <c r="E4" i="21"/>
  <c r="J3" i="21"/>
  <c r="I3" i="21"/>
  <c r="H3" i="21"/>
  <c r="G3" i="21"/>
  <c r="F3" i="21"/>
  <c r="E3" i="21"/>
  <c r="J11" i="20"/>
  <c r="I11" i="20"/>
  <c r="H11" i="20"/>
  <c r="G11" i="20"/>
  <c r="F11" i="20"/>
  <c r="E11" i="20"/>
  <c r="J10" i="20"/>
  <c r="I10" i="20"/>
  <c r="H10" i="20"/>
  <c r="G10" i="20"/>
  <c r="F10" i="20"/>
  <c r="E10" i="20"/>
  <c r="J8" i="20"/>
  <c r="I8" i="20"/>
  <c r="H8" i="20"/>
  <c r="G8" i="20"/>
  <c r="F8" i="20"/>
  <c r="E8" i="20"/>
  <c r="J7" i="20"/>
  <c r="I7" i="20"/>
  <c r="H7" i="20"/>
  <c r="G7" i="20"/>
  <c r="F7" i="20"/>
  <c r="E7" i="20"/>
  <c r="J5" i="20"/>
  <c r="I5" i="20"/>
  <c r="H5" i="20"/>
  <c r="G5" i="20"/>
  <c r="F5" i="20"/>
  <c r="E5" i="20"/>
  <c r="J3" i="20"/>
  <c r="I3" i="20"/>
  <c r="H3" i="20"/>
  <c r="G3" i="20"/>
  <c r="F3" i="20"/>
  <c r="E3" i="20"/>
  <c r="J9" i="20"/>
  <c r="I9" i="20"/>
  <c r="H9" i="20"/>
  <c r="G9" i="20"/>
  <c r="F9" i="20"/>
  <c r="E9" i="20"/>
  <c r="J4" i="20"/>
  <c r="I4" i="20"/>
  <c r="H4" i="20"/>
  <c r="G4" i="20"/>
  <c r="F4" i="20"/>
  <c r="E4" i="20"/>
  <c r="J6" i="20"/>
  <c r="I6" i="20"/>
  <c r="H6" i="20"/>
  <c r="G6" i="20"/>
  <c r="F6" i="20"/>
  <c r="E6" i="20"/>
  <c r="J73" i="19"/>
  <c r="I73" i="19"/>
  <c r="H73" i="19"/>
  <c r="G73" i="19"/>
  <c r="F73" i="19"/>
  <c r="E73" i="19"/>
  <c r="J72" i="19"/>
  <c r="I72" i="19"/>
  <c r="H72" i="19"/>
  <c r="G72" i="19"/>
  <c r="F72" i="19"/>
  <c r="E72" i="19"/>
  <c r="J71" i="19"/>
  <c r="I71" i="19"/>
  <c r="H71" i="19"/>
  <c r="G71" i="19"/>
  <c r="F71" i="19"/>
  <c r="E71" i="19"/>
  <c r="J70" i="19"/>
  <c r="I70" i="19"/>
  <c r="H70" i="19"/>
  <c r="G70" i="19"/>
  <c r="F70" i="19"/>
  <c r="E70" i="19"/>
  <c r="J69" i="19"/>
  <c r="I69" i="19"/>
  <c r="H69" i="19"/>
  <c r="G69" i="19"/>
  <c r="F69" i="19"/>
  <c r="E69" i="19"/>
  <c r="J68" i="19"/>
  <c r="I68" i="19"/>
  <c r="H68" i="19"/>
  <c r="G68" i="19"/>
  <c r="F68" i="19"/>
  <c r="E68" i="19"/>
  <c r="J67" i="19"/>
  <c r="I67" i="19"/>
  <c r="H67" i="19"/>
  <c r="G67" i="19"/>
  <c r="F67" i="19"/>
  <c r="E67" i="19"/>
  <c r="J66" i="19"/>
  <c r="I66" i="19"/>
  <c r="H66" i="19"/>
  <c r="G66" i="19"/>
  <c r="F66" i="19"/>
  <c r="E66" i="19"/>
  <c r="J65" i="19"/>
  <c r="I65" i="19"/>
  <c r="H65" i="19"/>
  <c r="G65" i="19"/>
  <c r="F65" i="19"/>
  <c r="E65" i="19"/>
  <c r="J64" i="19"/>
  <c r="I64" i="19"/>
  <c r="H64" i="19"/>
  <c r="G64" i="19"/>
  <c r="F64" i="19"/>
  <c r="E64" i="19"/>
  <c r="J63" i="19"/>
  <c r="I63" i="19"/>
  <c r="H63" i="19"/>
  <c r="G63" i="19"/>
  <c r="F63" i="19"/>
  <c r="E63" i="19"/>
  <c r="J62" i="19"/>
  <c r="I62" i="19"/>
  <c r="H62" i="19"/>
  <c r="G62" i="19"/>
  <c r="F62" i="19"/>
  <c r="E62" i="19"/>
  <c r="J61" i="19"/>
  <c r="I61" i="19"/>
  <c r="H61" i="19"/>
  <c r="G61" i="19"/>
  <c r="F61" i="19"/>
  <c r="E61" i="19"/>
  <c r="J60" i="19"/>
  <c r="I60" i="19"/>
  <c r="H60" i="19"/>
  <c r="G60" i="19"/>
  <c r="F60" i="19"/>
  <c r="E60" i="19"/>
  <c r="J59" i="19"/>
  <c r="I59" i="19"/>
  <c r="H59" i="19"/>
  <c r="G59" i="19"/>
  <c r="F59" i="19"/>
  <c r="E59" i="19"/>
  <c r="J58" i="19"/>
  <c r="I58" i="19"/>
  <c r="H58" i="19"/>
  <c r="G58" i="19"/>
  <c r="F58" i="19"/>
  <c r="E58" i="19"/>
  <c r="J57" i="19"/>
  <c r="I57" i="19"/>
  <c r="H57" i="19"/>
  <c r="G57" i="19"/>
  <c r="F57" i="19"/>
  <c r="E57" i="19"/>
  <c r="J56" i="19"/>
  <c r="I56" i="19"/>
  <c r="H56" i="19"/>
  <c r="G56" i="19"/>
  <c r="F56" i="19"/>
  <c r="E56" i="19"/>
  <c r="J9" i="19"/>
  <c r="I9" i="19"/>
  <c r="H9" i="19"/>
  <c r="G9" i="19"/>
  <c r="F9" i="19"/>
  <c r="E9" i="19"/>
  <c r="J12" i="19"/>
  <c r="I12" i="19"/>
  <c r="H12" i="19"/>
  <c r="G12" i="19"/>
  <c r="F12" i="19"/>
  <c r="E12" i="19"/>
  <c r="J55" i="19"/>
  <c r="I55" i="19"/>
  <c r="H55" i="19"/>
  <c r="G55" i="19"/>
  <c r="F55" i="19"/>
  <c r="E55" i="19"/>
  <c r="J54" i="19"/>
  <c r="I54" i="19"/>
  <c r="H54" i="19"/>
  <c r="G54" i="19"/>
  <c r="F54" i="19"/>
  <c r="E54" i="19"/>
  <c r="J53" i="19"/>
  <c r="I53" i="19"/>
  <c r="H53" i="19"/>
  <c r="G53" i="19"/>
  <c r="F53" i="19"/>
  <c r="E53" i="19"/>
  <c r="J52" i="19"/>
  <c r="I52" i="19"/>
  <c r="H52" i="19"/>
  <c r="G52" i="19"/>
  <c r="F52" i="19"/>
  <c r="E52" i="19"/>
  <c r="J51" i="19"/>
  <c r="I51" i="19"/>
  <c r="H51" i="19"/>
  <c r="G51" i="19"/>
  <c r="F51" i="19"/>
  <c r="E51" i="19"/>
  <c r="J50" i="19"/>
  <c r="I50" i="19"/>
  <c r="H50" i="19"/>
  <c r="G50" i="19"/>
  <c r="F50" i="19"/>
  <c r="E50" i="19"/>
  <c r="J49" i="19"/>
  <c r="I49" i="19"/>
  <c r="H49" i="19"/>
  <c r="G49" i="19"/>
  <c r="F49" i="19"/>
  <c r="E49" i="19"/>
  <c r="J48" i="19"/>
  <c r="I48" i="19"/>
  <c r="H48" i="19"/>
  <c r="G48" i="19"/>
  <c r="F48" i="19"/>
  <c r="E48" i="19"/>
  <c r="J47" i="19"/>
  <c r="I47" i="19"/>
  <c r="H47" i="19"/>
  <c r="G47" i="19"/>
  <c r="F47" i="19"/>
  <c r="E47" i="19"/>
  <c r="J46" i="19"/>
  <c r="I46" i="19"/>
  <c r="H46" i="19"/>
  <c r="G46" i="19"/>
  <c r="F46" i="19"/>
  <c r="E46" i="19"/>
  <c r="J45" i="19"/>
  <c r="I45" i="19"/>
  <c r="H45" i="19"/>
  <c r="G45" i="19"/>
  <c r="F45" i="19"/>
  <c r="E45" i="19"/>
  <c r="J44" i="19"/>
  <c r="I44" i="19"/>
  <c r="H44" i="19"/>
  <c r="G44" i="19"/>
  <c r="F44" i="19"/>
  <c r="E44" i="19"/>
  <c r="J11" i="19"/>
  <c r="I11" i="19"/>
  <c r="H11" i="19"/>
  <c r="G11" i="19"/>
  <c r="F11" i="19"/>
  <c r="E11" i="19"/>
  <c r="J43" i="19"/>
  <c r="I43" i="19"/>
  <c r="H43" i="19"/>
  <c r="G43" i="19"/>
  <c r="F43" i="19"/>
  <c r="E43" i="19"/>
  <c r="J42" i="19"/>
  <c r="I42" i="19"/>
  <c r="H42" i="19"/>
  <c r="G42" i="19"/>
  <c r="F42" i="19"/>
  <c r="E42" i="19"/>
  <c r="J7" i="19"/>
  <c r="I7" i="19"/>
  <c r="H7" i="19"/>
  <c r="G7" i="19"/>
  <c r="F7" i="19"/>
  <c r="E7" i="19"/>
  <c r="J41" i="19"/>
  <c r="I41" i="19"/>
  <c r="H41" i="19"/>
  <c r="G41" i="19"/>
  <c r="F41" i="19"/>
  <c r="E41" i="19"/>
  <c r="J40" i="19"/>
  <c r="I40" i="19"/>
  <c r="H40" i="19"/>
  <c r="G40" i="19"/>
  <c r="F40" i="19"/>
  <c r="E40" i="19"/>
  <c r="J39" i="19"/>
  <c r="I39" i="19"/>
  <c r="H39" i="19"/>
  <c r="G39" i="19"/>
  <c r="F39" i="19"/>
  <c r="E39" i="19"/>
  <c r="J38" i="19"/>
  <c r="I38" i="19"/>
  <c r="H38" i="19"/>
  <c r="G38" i="19"/>
  <c r="F38" i="19"/>
  <c r="E38" i="19"/>
  <c r="J37" i="19"/>
  <c r="I37" i="19"/>
  <c r="H37" i="19"/>
  <c r="G37" i="19"/>
  <c r="F37" i="19"/>
  <c r="E37" i="19"/>
  <c r="J36" i="19"/>
  <c r="I36" i="19"/>
  <c r="H36" i="19"/>
  <c r="G36" i="19"/>
  <c r="F36" i="19"/>
  <c r="E36" i="19"/>
  <c r="J35" i="19"/>
  <c r="I35" i="19"/>
  <c r="H35" i="19"/>
  <c r="G35" i="19"/>
  <c r="F35" i="19"/>
  <c r="E35" i="19"/>
  <c r="J34" i="19"/>
  <c r="I34" i="19"/>
  <c r="H34" i="19"/>
  <c r="G34" i="19"/>
  <c r="F34" i="19"/>
  <c r="E34" i="19"/>
  <c r="J6" i="19"/>
  <c r="I6" i="19"/>
  <c r="H6" i="19"/>
  <c r="G6" i="19"/>
  <c r="F6" i="19"/>
  <c r="E6" i="19"/>
  <c r="J8" i="19"/>
  <c r="I8" i="19"/>
  <c r="H8" i="19"/>
  <c r="G8" i="19"/>
  <c r="F8" i="19"/>
  <c r="E8" i="19"/>
  <c r="J5" i="19"/>
  <c r="I5" i="19"/>
  <c r="H5" i="19"/>
  <c r="G5" i="19"/>
  <c r="F5" i="19"/>
  <c r="E5" i="19"/>
  <c r="J33" i="19"/>
  <c r="I33" i="19"/>
  <c r="H33" i="19"/>
  <c r="G33" i="19"/>
  <c r="F33" i="19"/>
  <c r="E33" i="19"/>
  <c r="J32" i="19"/>
  <c r="I32" i="19"/>
  <c r="H32" i="19"/>
  <c r="G32" i="19"/>
  <c r="F32" i="19"/>
  <c r="E32" i="19"/>
  <c r="J3" i="19"/>
  <c r="I3" i="19"/>
  <c r="H3" i="19"/>
  <c r="G3" i="19"/>
  <c r="F3" i="19"/>
  <c r="E3" i="19"/>
  <c r="J13" i="19"/>
  <c r="I13" i="19"/>
  <c r="H13" i="19"/>
  <c r="G13" i="19"/>
  <c r="F13" i="19"/>
  <c r="E13" i="19"/>
  <c r="J31" i="19"/>
  <c r="I31" i="19"/>
  <c r="H31" i="19"/>
  <c r="G31" i="19"/>
  <c r="F31" i="19"/>
  <c r="E31" i="19"/>
  <c r="J10" i="19"/>
  <c r="I10" i="19"/>
  <c r="H10" i="19"/>
  <c r="G10" i="19"/>
  <c r="F10" i="19"/>
  <c r="E10" i="19"/>
  <c r="J30" i="19"/>
  <c r="I30" i="19"/>
  <c r="H30" i="19"/>
  <c r="G30" i="19"/>
  <c r="F30" i="19"/>
  <c r="E30" i="19"/>
  <c r="J29" i="19"/>
  <c r="I29" i="19"/>
  <c r="H29" i="19"/>
  <c r="G29" i="19"/>
  <c r="F29" i="19"/>
  <c r="E29" i="19"/>
  <c r="J28" i="19"/>
  <c r="I28" i="19"/>
  <c r="H28" i="19"/>
  <c r="G28" i="19"/>
  <c r="F28" i="19"/>
  <c r="E28" i="19"/>
  <c r="J27" i="19"/>
  <c r="I27" i="19"/>
  <c r="H27" i="19"/>
  <c r="G27" i="19"/>
  <c r="F27" i="19"/>
  <c r="E27" i="19"/>
  <c r="J4" i="19"/>
  <c r="I4" i="19"/>
  <c r="H4" i="19"/>
  <c r="G4" i="19"/>
  <c r="F4" i="19"/>
  <c r="E4" i="19"/>
  <c r="J26" i="19"/>
  <c r="I26" i="19"/>
  <c r="H26" i="19"/>
  <c r="G26" i="19"/>
  <c r="F26" i="19"/>
  <c r="E26" i="19"/>
  <c r="J25" i="19"/>
  <c r="I25" i="19"/>
  <c r="H25" i="19"/>
  <c r="G25" i="19"/>
  <c r="F25" i="19"/>
  <c r="E25" i="19"/>
  <c r="J24" i="19"/>
  <c r="I24" i="19"/>
  <c r="H24" i="19"/>
  <c r="G24" i="19"/>
  <c r="F24" i="19"/>
  <c r="E24" i="19"/>
  <c r="J23" i="19"/>
  <c r="I23" i="19"/>
  <c r="H23" i="19"/>
  <c r="G23" i="19"/>
  <c r="F23" i="19"/>
  <c r="E23" i="19"/>
  <c r="J22" i="19"/>
  <c r="I22" i="19"/>
  <c r="H22" i="19"/>
  <c r="G22" i="19"/>
  <c r="F22" i="19"/>
  <c r="E22" i="19"/>
  <c r="J21" i="19"/>
  <c r="I21" i="19"/>
  <c r="H21" i="19"/>
  <c r="G21" i="19"/>
  <c r="F21" i="19"/>
  <c r="E21" i="19"/>
  <c r="J20" i="19"/>
  <c r="I20" i="19"/>
  <c r="H20" i="19"/>
  <c r="G20" i="19"/>
  <c r="F20" i="19"/>
  <c r="E20" i="19"/>
  <c r="J19" i="19"/>
  <c r="I19" i="19"/>
  <c r="H19" i="19"/>
  <c r="G19" i="19"/>
  <c r="F19" i="19"/>
  <c r="E19" i="19"/>
  <c r="J18" i="19"/>
  <c r="I18" i="19"/>
  <c r="H18" i="19"/>
  <c r="G18" i="19"/>
  <c r="F18" i="19"/>
  <c r="E18" i="19"/>
  <c r="J17" i="19"/>
  <c r="I17" i="19"/>
  <c r="H17" i="19"/>
  <c r="G17" i="19"/>
  <c r="F17" i="19"/>
  <c r="E17" i="19"/>
  <c r="J16" i="19"/>
  <c r="I16" i="19"/>
  <c r="H16" i="19"/>
  <c r="G16" i="19"/>
  <c r="F16" i="19"/>
  <c r="E16" i="19"/>
  <c r="J15" i="19"/>
  <c r="I15" i="19"/>
  <c r="H15" i="19"/>
  <c r="G15" i="19"/>
  <c r="F15" i="19"/>
  <c r="E15" i="19"/>
  <c r="J14" i="19"/>
  <c r="I14" i="19"/>
  <c r="H14" i="19"/>
  <c r="G14" i="19"/>
  <c r="F14" i="19"/>
  <c r="E14" i="19"/>
  <c r="J143" i="18"/>
  <c r="I143" i="18"/>
  <c r="H143" i="18"/>
  <c r="G143" i="18"/>
  <c r="F143" i="18"/>
  <c r="E143" i="18"/>
  <c r="J142" i="18"/>
  <c r="I142" i="18"/>
  <c r="H142" i="18"/>
  <c r="G142" i="18"/>
  <c r="F142" i="18"/>
  <c r="E142" i="18"/>
  <c r="J141" i="18"/>
  <c r="I141" i="18"/>
  <c r="H141" i="18"/>
  <c r="G141" i="18"/>
  <c r="F141" i="18"/>
  <c r="E141" i="18"/>
  <c r="J140" i="18"/>
  <c r="I140" i="18"/>
  <c r="H140" i="18"/>
  <c r="G140" i="18"/>
  <c r="F140" i="18"/>
  <c r="E140" i="18"/>
  <c r="J139" i="18"/>
  <c r="I139" i="18"/>
  <c r="H139" i="18"/>
  <c r="G139" i="18"/>
  <c r="F139" i="18"/>
  <c r="E139" i="18"/>
  <c r="J138" i="18"/>
  <c r="I138" i="18"/>
  <c r="H138" i="18"/>
  <c r="G138" i="18"/>
  <c r="F138" i="18"/>
  <c r="E138" i="18"/>
  <c r="J137" i="18"/>
  <c r="I137" i="18"/>
  <c r="H137" i="18"/>
  <c r="G137" i="18"/>
  <c r="F137" i="18"/>
  <c r="E137" i="18"/>
  <c r="J136" i="18"/>
  <c r="I136" i="18"/>
  <c r="H136" i="18"/>
  <c r="G136" i="18"/>
  <c r="F136" i="18"/>
  <c r="E136" i="18"/>
  <c r="J11" i="18"/>
  <c r="I11" i="18"/>
  <c r="H11" i="18"/>
  <c r="G11" i="18"/>
  <c r="F11" i="18"/>
  <c r="E11" i="18"/>
  <c r="J135" i="18"/>
  <c r="I135" i="18"/>
  <c r="H135" i="18"/>
  <c r="G135" i="18"/>
  <c r="F135" i="18"/>
  <c r="E135" i="18"/>
  <c r="J134" i="18"/>
  <c r="I134" i="18"/>
  <c r="H134" i="18"/>
  <c r="G134" i="18"/>
  <c r="F134" i="18"/>
  <c r="E134" i="18"/>
  <c r="J133" i="18"/>
  <c r="I133" i="18"/>
  <c r="H133" i="18"/>
  <c r="G133" i="18"/>
  <c r="F133" i="18"/>
  <c r="E133" i="18"/>
  <c r="J132" i="18"/>
  <c r="I132" i="18"/>
  <c r="H132" i="18"/>
  <c r="G132" i="18"/>
  <c r="F132" i="18"/>
  <c r="E132" i="18"/>
  <c r="J131" i="18"/>
  <c r="I131" i="18"/>
  <c r="H131" i="18"/>
  <c r="G131" i="18"/>
  <c r="F131" i="18"/>
  <c r="E131" i="18"/>
  <c r="J130" i="18"/>
  <c r="I130" i="18"/>
  <c r="H130" i="18"/>
  <c r="G130" i="18"/>
  <c r="F130" i="18"/>
  <c r="E130" i="18"/>
  <c r="J129" i="18"/>
  <c r="I129" i="18"/>
  <c r="H129" i="18"/>
  <c r="G129" i="18"/>
  <c r="F129" i="18"/>
  <c r="E129" i="18"/>
  <c r="J128" i="18"/>
  <c r="I128" i="18"/>
  <c r="H128" i="18"/>
  <c r="G128" i="18"/>
  <c r="F128" i="18"/>
  <c r="E128" i="18"/>
  <c r="J127" i="18"/>
  <c r="I127" i="18"/>
  <c r="H127" i="18"/>
  <c r="G127" i="18"/>
  <c r="F127" i="18"/>
  <c r="E127" i="18"/>
  <c r="J126" i="18"/>
  <c r="I126" i="18"/>
  <c r="H126" i="18"/>
  <c r="G126" i="18"/>
  <c r="F126" i="18"/>
  <c r="E126" i="18"/>
  <c r="J125" i="18"/>
  <c r="I125" i="18"/>
  <c r="H125" i="18"/>
  <c r="G125" i="18"/>
  <c r="F125" i="18"/>
  <c r="E125" i="18"/>
  <c r="J124" i="18"/>
  <c r="I124" i="18"/>
  <c r="H124" i="18"/>
  <c r="G124" i="18"/>
  <c r="F124" i="18"/>
  <c r="E124" i="18"/>
  <c r="J123" i="18"/>
  <c r="I123" i="18"/>
  <c r="H123" i="18"/>
  <c r="G123" i="18"/>
  <c r="F123" i="18"/>
  <c r="E123" i="18"/>
  <c r="J122" i="18"/>
  <c r="I122" i="18"/>
  <c r="H122" i="18"/>
  <c r="G122" i="18"/>
  <c r="F122" i="18"/>
  <c r="E122" i="18"/>
  <c r="J121" i="18"/>
  <c r="I121" i="18"/>
  <c r="H121" i="18"/>
  <c r="G121" i="18"/>
  <c r="F121" i="18"/>
  <c r="E121" i="18"/>
  <c r="J120" i="18"/>
  <c r="I120" i="18"/>
  <c r="H120" i="18"/>
  <c r="G120" i="18"/>
  <c r="F120" i="18"/>
  <c r="E120" i="18"/>
  <c r="J119" i="18"/>
  <c r="I119" i="18"/>
  <c r="H119" i="18"/>
  <c r="G119" i="18"/>
  <c r="F119" i="18"/>
  <c r="E119" i="18"/>
  <c r="J21" i="18"/>
  <c r="I21" i="18"/>
  <c r="H21" i="18"/>
  <c r="G21" i="18"/>
  <c r="F21" i="18"/>
  <c r="E21" i="18"/>
  <c r="J118" i="18"/>
  <c r="I118" i="18"/>
  <c r="H118" i="18"/>
  <c r="G118" i="18"/>
  <c r="F118" i="18"/>
  <c r="E118" i="18"/>
  <c r="J20" i="18"/>
  <c r="I20" i="18"/>
  <c r="H20" i="18"/>
  <c r="G20" i="18"/>
  <c r="F20" i="18"/>
  <c r="E20" i="18"/>
  <c r="J117" i="18"/>
  <c r="I117" i="18"/>
  <c r="H117" i="18"/>
  <c r="G117" i="18"/>
  <c r="F117" i="18"/>
  <c r="E117" i="18"/>
  <c r="J116" i="18"/>
  <c r="I116" i="18"/>
  <c r="H116" i="18"/>
  <c r="G116" i="18"/>
  <c r="F116" i="18"/>
  <c r="E116" i="18"/>
  <c r="J115" i="18"/>
  <c r="I115" i="18"/>
  <c r="H115" i="18"/>
  <c r="G115" i="18"/>
  <c r="F115" i="18"/>
  <c r="E115" i="18"/>
  <c r="J114" i="18"/>
  <c r="I114" i="18"/>
  <c r="H114" i="18"/>
  <c r="G114" i="18"/>
  <c r="F114" i="18"/>
  <c r="E114" i="18"/>
  <c r="J113" i="18"/>
  <c r="I113" i="18"/>
  <c r="H113" i="18"/>
  <c r="G113" i="18"/>
  <c r="F113" i="18"/>
  <c r="E113" i="18"/>
  <c r="J112" i="18"/>
  <c r="I112" i="18"/>
  <c r="H112" i="18"/>
  <c r="G112" i="18"/>
  <c r="F112" i="18"/>
  <c r="E112" i="18"/>
  <c r="J111" i="18"/>
  <c r="I111" i="18"/>
  <c r="H111" i="18"/>
  <c r="G111" i="18"/>
  <c r="F111" i="18"/>
  <c r="E111" i="18"/>
  <c r="J110" i="18"/>
  <c r="I110" i="18"/>
  <c r="H110" i="18"/>
  <c r="G110" i="18"/>
  <c r="F110" i="18"/>
  <c r="E110" i="18"/>
  <c r="J16" i="18"/>
  <c r="I16" i="18"/>
  <c r="H16" i="18"/>
  <c r="G16" i="18"/>
  <c r="F16" i="18"/>
  <c r="E16" i="18"/>
  <c r="J109" i="18"/>
  <c r="I109" i="18"/>
  <c r="H109" i="18"/>
  <c r="G109" i="18"/>
  <c r="F109" i="18"/>
  <c r="E109" i="18"/>
  <c r="J108" i="18"/>
  <c r="I108" i="18"/>
  <c r="H108" i="18"/>
  <c r="G108" i="18"/>
  <c r="F108" i="18"/>
  <c r="E108" i="18"/>
  <c r="J107" i="18"/>
  <c r="I107" i="18"/>
  <c r="H107" i="18"/>
  <c r="G107" i="18"/>
  <c r="F107" i="18"/>
  <c r="E107" i="18"/>
  <c r="J106" i="18"/>
  <c r="I106" i="18"/>
  <c r="H106" i="18"/>
  <c r="G106" i="18"/>
  <c r="F106" i="18"/>
  <c r="E106" i="18"/>
  <c r="J18" i="18"/>
  <c r="I18" i="18"/>
  <c r="H18" i="18"/>
  <c r="G18" i="18"/>
  <c r="F18" i="18"/>
  <c r="E18" i="18"/>
  <c r="J17" i="18"/>
  <c r="I17" i="18"/>
  <c r="H17" i="18"/>
  <c r="G17" i="18"/>
  <c r="F17" i="18"/>
  <c r="E17" i="18"/>
  <c r="J105" i="18"/>
  <c r="I105" i="18"/>
  <c r="H105" i="18"/>
  <c r="G105" i="18"/>
  <c r="F105" i="18"/>
  <c r="E105" i="18"/>
  <c r="J104" i="18"/>
  <c r="I104" i="18"/>
  <c r="H104" i="18"/>
  <c r="G104" i="18"/>
  <c r="F104" i="18"/>
  <c r="E104" i="18"/>
  <c r="J103" i="18"/>
  <c r="I103" i="18"/>
  <c r="H103" i="18"/>
  <c r="G103" i="18"/>
  <c r="F103" i="18"/>
  <c r="E103" i="18"/>
  <c r="J102" i="18"/>
  <c r="I102" i="18"/>
  <c r="H102" i="18"/>
  <c r="G102" i="18"/>
  <c r="F102" i="18"/>
  <c r="E102" i="18"/>
  <c r="J101" i="18"/>
  <c r="I101" i="18"/>
  <c r="H101" i="18"/>
  <c r="G101" i="18"/>
  <c r="F101" i="18"/>
  <c r="E101" i="18"/>
  <c r="J100" i="18"/>
  <c r="I100" i="18"/>
  <c r="H100" i="18"/>
  <c r="G100" i="18"/>
  <c r="F100" i="18"/>
  <c r="E100" i="18"/>
  <c r="J99" i="18"/>
  <c r="I99" i="18"/>
  <c r="H99" i="18"/>
  <c r="G99" i="18"/>
  <c r="F99" i="18"/>
  <c r="E99" i="18"/>
  <c r="J98" i="18"/>
  <c r="I98" i="18"/>
  <c r="H98" i="18"/>
  <c r="G98" i="18"/>
  <c r="F98" i="18"/>
  <c r="E98" i="18"/>
  <c r="J97" i="18"/>
  <c r="I97" i="18"/>
  <c r="H97" i="18"/>
  <c r="G97" i="18"/>
  <c r="F97" i="18"/>
  <c r="E97" i="18"/>
  <c r="J96" i="18"/>
  <c r="I96" i="18"/>
  <c r="H96" i="18"/>
  <c r="G96" i="18"/>
  <c r="F96" i="18"/>
  <c r="E96" i="18"/>
  <c r="J95" i="18"/>
  <c r="I95" i="18"/>
  <c r="H95" i="18"/>
  <c r="G95" i="18"/>
  <c r="F95" i="18"/>
  <c r="E95" i="18"/>
  <c r="J94" i="18"/>
  <c r="I94" i="18"/>
  <c r="H94" i="18"/>
  <c r="G94" i="18"/>
  <c r="F94" i="18"/>
  <c r="E94" i="18"/>
  <c r="J93" i="18"/>
  <c r="I93" i="18"/>
  <c r="H93" i="18"/>
  <c r="G93" i="18"/>
  <c r="F93" i="18"/>
  <c r="E93" i="18"/>
  <c r="J92" i="18"/>
  <c r="I92" i="18"/>
  <c r="H92" i="18"/>
  <c r="G92" i="18"/>
  <c r="F92" i="18"/>
  <c r="E92" i="18"/>
  <c r="J91" i="18"/>
  <c r="I91" i="18"/>
  <c r="H91" i="18"/>
  <c r="G91" i="18"/>
  <c r="F91" i="18"/>
  <c r="E91" i="18"/>
  <c r="J5" i="18"/>
  <c r="I5" i="18"/>
  <c r="H5" i="18"/>
  <c r="G5" i="18"/>
  <c r="F5" i="18"/>
  <c r="E5" i="18"/>
  <c r="J22" i="18"/>
  <c r="I22" i="18"/>
  <c r="H22" i="18"/>
  <c r="G22" i="18"/>
  <c r="F22" i="18"/>
  <c r="E22" i="18"/>
  <c r="J90" i="18"/>
  <c r="I90" i="18"/>
  <c r="H90" i="18"/>
  <c r="G90" i="18"/>
  <c r="F90" i="18"/>
  <c r="E90" i="18"/>
  <c r="J89" i="18"/>
  <c r="I89" i="18"/>
  <c r="H89" i="18"/>
  <c r="G89" i="18"/>
  <c r="F89" i="18"/>
  <c r="E89" i="18"/>
  <c r="J88" i="18"/>
  <c r="I88" i="18"/>
  <c r="H88" i="18"/>
  <c r="G88" i="18"/>
  <c r="F88" i="18"/>
  <c r="E88" i="18"/>
  <c r="J87" i="18"/>
  <c r="I87" i="18"/>
  <c r="H87" i="18"/>
  <c r="G87" i="18"/>
  <c r="F87" i="18"/>
  <c r="E87" i="18"/>
  <c r="J86" i="18"/>
  <c r="I86" i="18"/>
  <c r="H86" i="18"/>
  <c r="G86" i="18"/>
  <c r="F86" i="18"/>
  <c r="E86" i="18"/>
  <c r="J85" i="18"/>
  <c r="I85" i="18"/>
  <c r="H85" i="18"/>
  <c r="G85" i="18"/>
  <c r="F85" i="18"/>
  <c r="E85" i="18"/>
  <c r="J84" i="18"/>
  <c r="I84" i="18"/>
  <c r="H84" i="18"/>
  <c r="G84" i="18"/>
  <c r="F84" i="18"/>
  <c r="E84" i="18"/>
  <c r="J83" i="18"/>
  <c r="I83" i="18"/>
  <c r="H83" i="18"/>
  <c r="G83" i="18"/>
  <c r="F83" i="18"/>
  <c r="E83" i="18"/>
  <c r="J4" i="18"/>
  <c r="I4" i="18"/>
  <c r="H4" i="18"/>
  <c r="G4" i="18"/>
  <c r="F4" i="18"/>
  <c r="E4" i="18"/>
  <c r="J82" i="18"/>
  <c r="I82" i="18"/>
  <c r="H82" i="18"/>
  <c r="G82" i="18"/>
  <c r="F82" i="18"/>
  <c r="E82" i="18"/>
  <c r="J81" i="18"/>
  <c r="I81" i="18"/>
  <c r="H81" i="18"/>
  <c r="G81" i="18"/>
  <c r="F81" i="18"/>
  <c r="E81" i="18"/>
  <c r="J80" i="18"/>
  <c r="I80" i="18"/>
  <c r="H80" i="18"/>
  <c r="G80" i="18"/>
  <c r="F80" i="18"/>
  <c r="E80" i="18"/>
  <c r="J79" i="18"/>
  <c r="I79" i="18"/>
  <c r="H79" i="18"/>
  <c r="G79" i="18"/>
  <c r="F79" i="18"/>
  <c r="E79" i="18"/>
  <c r="J78" i="18"/>
  <c r="I78" i="18"/>
  <c r="H78" i="18"/>
  <c r="G78" i="18"/>
  <c r="F78" i="18"/>
  <c r="E78" i="18"/>
  <c r="J13" i="18"/>
  <c r="I13" i="18"/>
  <c r="H13" i="18"/>
  <c r="G13" i="18"/>
  <c r="F13" i="18"/>
  <c r="E13" i="18"/>
  <c r="J77" i="18"/>
  <c r="I77" i="18"/>
  <c r="H77" i="18"/>
  <c r="G77" i="18"/>
  <c r="F77" i="18"/>
  <c r="E77" i="18"/>
  <c r="J15" i="18"/>
  <c r="I15" i="18"/>
  <c r="H15" i="18"/>
  <c r="G15" i="18"/>
  <c r="F15" i="18"/>
  <c r="E15" i="18"/>
  <c r="J76" i="18"/>
  <c r="I76" i="18"/>
  <c r="H76" i="18"/>
  <c r="G76" i="18"/>
  <c r="F76" i="18"/>
  <c r="E76" i="18"/>
  <c r="J75" i="18"/>
  <c r="I75" i="18"/>
  <c r="H75" i="18"/>
  <c r="G75" i="18"/>
  <c r="F75" i="18"/>
  <c r="E75" i="18"/>
  <c r="J74" i="18"/>
  <c r="I74" i="18"/>
  <c r="H74" i="18"/>
  <c r="G74" i="18"/>
  <c r="F74" i="18"/>
  <c r="E74" i="18"/>
  <c r="J73" i="18"/>
  <c r="I73" i="18"/>
  <c r="H73" i="18"/>
  <c r="G73" i="18"/>
  <c r="F73" i="18"/>
  <c r="E73" i="18"/>
  <c r="J72" i="18"/>
  <c r="I72" i="18"/>
  <c r="H72" i="18"/>
  <c r="G72" i="18"/>
  <c r="F72" i="18"/>
  <c r="E72" i="18"/>
  <c r="J71" i="18"/>
  <c r="I71" i="18"/>
  <c r="H71" i="18"/>
  <c r="G71" i="18"/>
  <c r="F71" i="18"/>
  <c r="E71" i="18"/>
  <c r="J70" i="18"/>
  <c r="I70" i="18"/>
  <c r="H70" i="18"/>
  <c r="G70" i="18"/>
  <c r="F70" i="18"/>
  <c r="E70" i="18"/>
  <c r="J69" i="18"/>
  <c r="I69" i="18"/>
  <c r="H69" i="18"/>
  <c r="G69" i="18"/>
  <c r="F69" i="18"/>
  <c r="E69" i="18"/>
  <c r="J68" i="18"/>
  <c r="I68" i="18"/>
  <c r="H68" i="18"/>
  <c r="G68" i="18"/>
  <c r="F68" i="18"/>
  <c r="E68" i="18"/>
  <c r="J67" i="18"/>
  <c r="I67" i="18"/>
  <c r="H67" i="18"/>
  <c r="G67" i="18"/>
  <c r="F67" i="18"/>
  <c r="E67" i="18"/>
  <c r="J66" i="18"/>
  <c r="I66" i="18"/>
  <c r="H66" i="18"/>
  <c r="G66" i="18"/>
  <c r="F66" i="18"/>
  <c r="E66" i="18"/>
  <c r="J65" i="18"/>
  <c r="I65" i="18"/>
  <c r="H65" i="18"/>
  <c r="G65" i="18"/>
  <c r="F65" i="18"/>
  <c r="E65" i="18"/>
  <c r="J7" i="18"/>
  <c r="I7" i="18"/>
  <c r="H7" i="18"/>
  <c r="G7" i="18"/>
  <c r="F7" i="18"/>
  <c r="E7" i="18"/>
  <c r="J10" i="18"/>
  <c r="I10" i="18"/>
  <c r="H10" i="18"/>
  <c r="G10" i="18"/>
  <c r="F10" i="18"/>
  <c r="E10" i="18"/>
  <c r="J14" i="18"/>
  <c r="I14" i="18"/>
  <c r="H14" i="18"/>
  <c r="G14" i="18"/>
  <c r="F14" i="18"/>
  <c r="E14" i="18"/>
  <c r="J3" i="18"/>
  <c r="I3" i="18"/>
  <c r="H3" i="18"/>
  <c r="G3" i="18"/>
  <c r="F3" i="18"/>
  <c r="E3" i="18"/>
  <c r="J8" i="18"/>
  <c r="I8" i="18"/>
  <c r="H8" i="18"/>
  <c r="G8" i="18"/>
  <c r="F8" i="18"/>
  <c r="E8" i="18"/>
  <c r="J9" i="18"/>
  <c r="I9" i="18"/>
  <c r="H9" i="18"/>
  <c r="G9" i="18"/>
  <c r="F9" i="18"/>
  <c r="E9" i="18"/>
  <c r="J64" i="18"/>
  <c r="I64" i="18"/>
  <c r="H64" i="18"/>
  <c r="G64" i="18"/>
  <c r="F64" i="18"/>
  <c r="E64" i="18"/>
  <c r="J63" i="18"/>
  <c r="I63" i="18"/>
  <c r="H63" i="18"/>
  <c r="G63" i="18"/>
  <c r="F63" i="18"/>
  <c r="E63" i="18"/>
  <c r="J62" i="18"/>
  <c r="I62" i="18"/>
  <c r="H62" i="18"/>
  <c r="G62" i="18"/>
  <c r="F62" i="18"/>
  <c r="E62" i="18"/>
  <c r="J61" i="18"/>
  <c r="I61" i="18"/>
  <c r="H61" i="18"/>
  <c r="G61" i="18"/>
  <c r="F61" i="18"/>
  <c r="E61" i="18"/>
  <c r="J60" i="18"/>
  <c r="I60" i="18"/>
  <c r="H60" i="18"/>
  <c r="G60" i="18"/>
  <c r="F60" i="18"/>
  <c r="E60" i="18"/>
  <c r="J59" i="18"/>
  <c r="I59" i="18"/>
  <c r="H59" i="18"/>
  <c r="G59" i="18"/>
  <c r="F59" i="18"/>
  <c r="E59" i="18"/>
  <c r="J58" i="18"/>
  <c r="I58" i="18"/>
  <c r="H58" i="18"/>
  <c r="G58" i="18"/>
  <c r="F58" i="18"/>
  <c r="E58" i="18"/>
  <c r="J57" i="18"/>
  <c r="I57" i="18"/>
  <c r="H57" i="18"/>
  <c r="G57" i="18"/>
  <c r="F57" i="18"/>
  <c r="E57" i="18"/>
  <c r="J56" i="18"/>
  <c r="I56" i="18"/>
  <c r="H56" i="18"/>
  <c r="G56" i="18"/>
  <c r="F56" i="18"/>
  <c r="E56" i="18"/>
  <c r="J55" i="18"/>
  <c r="I55" i="18"/>
  <c r="H55" i="18"/>
  <c r="G55" i="18"/>
  <c r="F55" i="18"/>
  <c r="E55" i="18"/>
  <c r="J54" i="18"/>
  <c r="I54" i="18"/>
  <c r="H54" i="18"/>
  <c r="G54" i="18"/>
  <c r="F54" i="18"/>
  <c r="E54" i="18"/>
  <c r="J6" i="18"/>
  <c r="I6" i="18"/>
  <c r="H6" i="18"/>
  <c r="G6" i="18"/>
  <c r="F6" i="18"/>
  <c r="E6" i="18"/>
  <c r="J12" i="18"/>
  <c r="I12" i="18"/>
  <c r="H12" i="18"/>
  <c r="G12" i="18"/>
  <c r="F12" i="18"/>
  <c r="E12" i="18"/>
  <c r="J53" i="18"/>
  <c r="I53" i="18"/>
  <c r="H53" i="18"/>
  <c r="G53" i="18"/>
  <c r="F53" i="18"/>
  <c r="E53" i="18"/>
  <c r="J52" i="18"/>
  <c r="I52" i="18"/>
  <c r="H52" i="18"/>
  <c r="G52" i="18"/>
  <c r="F52" i="18"/>
  <c r="E52" i="18"/>
  <c r="J51" i="18"/>
  <c r="I51" i="18"/>
  <c r="H51" i="18"/>
  <c r="G51" i="18"/>
  <c r="F51" i="18"/>
  <c r="E51" i="18"/>
  <c r="J50" i="18"/>
  <c r="I50" i="18"/>
  <c r="H50" i="18"/>
  <c r="G50" i="18"/>
  <c r="F50" i="18"/>
  <c r="E50" i="18"/>
  <c r="J49" i="18"/>
  <c r="I49" i="18"/>
  <c r="H49" i="18"/>
  <c r="G49" i="18"/>
  <c r="F49" i="18"/>
  <c r="E49" i="18"/>
  <c r="J48" i="18"/>
  <c r="I48" i="18"/>
  <c r="H48" i="18"/>
  <c r="G48" i="18"/>
  <c r="F48" i="18"/>
  <c r="E48" i="18"/>
  <c r="J47" i="18"/>
  <c r="I47" i="18"/>
  <c r="H47" i="18"/>
  <c r="G47" i="18"/>
  <c r="F47" i="18"/>
  <c r="E47" i="18"/>
  <c r="J46" i="18"/>
  <c r="I46" i="18"/>
  <c r="H46" i="18"/>
  <c r="G46" i="18"/>
  <c r="F46" i="18"/>
  <c r="E46" i="18"/>
  <c r="J45" i="18"/>
  <c r="I45" i="18"/>
  <c r="H45" i="18"/>
  <c r="G45" i="18"/>
  <c r="F45" i="18"/>
  <c r="E45" i="18"/>
  <c r="J44" i="18"/>
  <c r="I44" i="18"/>
  <c r="H44" i="18"/>
  <c r="G44" i="18"/>
  <c r="F44" i="18"/>
  <c r="E44" i="18"/>
  <c r="J43" i="18"/>
  <c r="I43" i="18"/>
  <c r="H43" i="18"/>
  <c r="G43" i="18"/>
  <c r="F43" i="18"/>
  <c r="E43" i="18"/>
  <c r="J42" i="18"/>
  <c r="I42" i="18"/>
  <c r="H42" i="18"/>
  <c r="G42" i="18"/>
  <c r="F42" i="18"/>
  <c r="E42" i="18"/>
  <c r="J41" i="18"/>
  <c r="I41" i="18"/>
  <c r="H41" i="18"/>
  <c r="G41" i="18"/>
  <c r="F41" i="18"/>
  <c r="E41" i="18"/>
  <c r="J40" i="18"/>
  <c r="I40" i="18"/>
  <c r="H40" i="18"/>
  <c r="G40" i="18"/>
  <c r="F40" i="18"/>
  <c r="E40" i="18"/>
  <c r="J39" i="18"/>
  <c r="I39" i="18"/>
  <c r="H39" i="18"/>
  <c r="G39" i="18"/>
  <c r="F39" i="18"/>
  <c r="E39" i="18"/>
  <c r="J38" i="18"/>
  <c r="I38" i="18"/>
  <c r="H38" i="18"/>
  <c r="G38" i="18"/>
  <c r="F38" i="18"/>
  <c r="E38" i="18"/>
  <c r="J37" i="18"/>
  <c r="I37" i="18"/>
  <c r="H37" i="18"/>
  <c r="G37" i="18"/>
  <c r="F37" i="18"/>
  <c r="E37" i="18"/>
  <c r="J36" i="18"/>
  <c r="I36" i="18"/>
  <c r="H36" i="18"/>
  <c r="G36" i="18"/>
  <c r="F36" i="18"/>
  <c r="E36" i="18"/>
  <c r="J35" i="18"/>
  <c r="I35" i="18"/>
  <c r="H35" i="18"/>
  <c r="G35" i="18"/>
  <c r="F35" i="18"/>
  <c r="E35" i="18"/>
  <c r="J34" i="18"/>
  <c r="I34" i="18"/>
  <c r="H34" i="18"/>
  <c r="G34" i="18"/>
  <c r="F34" i="18"/>
  <c r="E34" i="18"/>
  <c r="J33" i="18"/>
  <c r="I33" i="18"/>
  <c r="H33" i="18"/>
  <c r="G33" i="18"/>
  <c r="F33" i="18"/>
  <c r="E33" i="18"/>
  <c r="J32" i="18"/>
  <c r="I32" i="18"/>
  <c r="H32" i="18"/>
  <c r="G32" i="18"/>
  <c r="F32" i="18"/>
  <c r="E32" i="18"/>
  <c r="J19" i="18"/>
  <c r="I19" i="18"/>
  <c r="H19" i="18"/>
  <c r="G19" i="18"/>
  <c r="F19" i="18"/>
  <c r="E19" i="18"/>
  <c r="J31" i="18"/>
  <c r="I31" i="18"/>
  <c r="H31" i="18"/>
  <c r="G31" i="18"/>
  <c r="F31" i="18"/>
  <c r="E31" i="18"/>
  <c r="J30" i="18"/>
  <c r="I30" i="18"/>
  <c r="H30" i="18"/>
  <c r="G30" i="18"/>
  <c r="F30" i="18"/>
  <c r="E30" i="18"/>
  <c r="J29" i="18"/>
  <c r="I29" i="18"/>
  <c r="H29" i="18"/>
  <c r="G29" i="18"/>
  <c r="F29" i="18"/>
  <c r="E29" i="18"/>
  <c r="J28" i="18"/>
  <c r="I28" i="18"/>
  <c r="H28" i="18"/>
  <c r="G28" i="18"/>
  <c r="F28" i="18"/>
  <c r="E28" i="18"/>
  <c r="J27" i="18"/>
  <c r="I27" i="18"/>
  <c r="H27" i="18"/>
  <c r="G27" i="18"/>
  <c r="F27" i="18"/>
  <c r="E27" i="18"/>
  <c r="J26" i="18"/>
  <c r="I26" i="18"/>
  <c r="H26" i="18"/>
  <c r="G26" i="18"/>
  <c r="F26" i="18"/>
  <c r="E26" i="18"/>
  <c r="J25" i="18"/>
  <c r="I25" i="18"/>
  <c r="H25" i="18"/>
  <c r="G25" i="18"/>
  <c r="F25" i="18"/>
  <c r="E25" i="18"/>
  <c r="J24" i="18"/>
  <c r="I24" i="18"/>
  <c r="H24" i="18"/>
  <c r="G24" i="18"/>
  <c r="F24" i="18"/>
  <c r="E24" i="18"/>
  <c r="J23" i="18"/>
  <c r="I23" i="18"/>
  <c r="H23" i="18"/>
  <c r="G23" i="18"/>
  <c r="F23" i="18"/>
  <c r="E23" i="18"/>
  <c r="E28" i="1"/>
  <c r="F28" i="1"/>
  <c r="G28" i="1"/>
  <c r="H28" i="1"/>
  <c r="I28" i="1"/>
  <c r="J28" i="1"/>
  <c r="E29" i="1"/>
  <c r="F29" i="1"/>
  <c r="G29" i="1"/>
  <c r="H29" i="1"/>
  <c r="I29" i="1"/>
  <c r="J29" i="1"/>
  <c r="E30" i="1"/>
  <c r="F30" i="1"/>
  <c r="G30" i="1"/>
  <c r="H30" i="1"/>
  <c r="I30" i="1"/>
  <c r="J30" i="1"/>
  <c r="E31" i="1"/>
  <c r="F31" i="1"/>
  <c r="G31" i="1"/>
  <c r="H31" i="1"/>
  <c r="I31" i="1"/>
  <c r="J31" i="1"/>
  <c r="E32" i="1"/>
  <c r="F32" i="1"/>
  <c r="G32" i="1"/>
  <c r="H32" i="1"/>
  <c r="I32" i="1"/>
  <c r="J32" i="1"/>
  <c r="E33" i="1"/>
  <c r="F33" i="1"/>
  <c r="G33" i="1"/>
  <c r="H33" i="1"/>
  <c r="I33" i="1"/>
  <c r="J33" i="1"/>
  <c r="E34" i="1"/>
  <c r="F34" i="1"/>
  <c r="G34" i="1"/>
  <c r="H34" i="1"/>
  <c r="I34" i="1"/>
  <c r="J34" i="1"/>
  <c r="E9" i="1"/>
  <c r="F9" i="1"/>
  <c r="G9" i="1"/>
  <c r="H9" i="1"/>
  <c r="I9" i="1"/>
  <c r="J9" i="1"/>
  <c r="E3" i="1"/>
  <c r="F3" i="1"/>
  <c r="G3" i="1"/>
  <c r="H3" i="1"/>
  <c r="I3" i="1"/>
  <c r="J3" i="1"/>
  <c r="E35" i="1"/>
  <c r="F35" i="1"/>
  <c r="G35" i="1"/>
  <c r="H35" i="1"/>
  <c r="I35" i="1"/>
  <c r="J35" i="1"/>
  <c r="E36" i="1"/>
  <c r="F36" i="1"/>
  <c r="G36" i="1"/>
  <c r="H36" i="1"/>
  <c r="I36" i="1"/>
  <c r="J36" i="1"/>
  <c r="E37" i="1"/>
  <c r="F37" i="1"/>
  <c r="G37" i="1"/>
  <c r="H37" i="1"/>
  <c r="I37" i="1"/>
  <c r="J37" i="1"/>
  <c r="E38" i="1"/>
  <c r="F38" i="1"/>
  <c r="G38" i="1"/>
  <c r="H38" i="1"/>
  <c r="I38" i="1"/>
  <c r="J38" i="1"/>
  <c r="E39" i="1"/>
  <c r="F39" i="1"/>
  <c r="G39" i="1"/>
  <c r="H39" i="1"/>
  <c r="I39" i="1"/>
  <c r="J39" i="1"/>
  <c r="E40" i="1"/>
  <c r="F40" i="1"/>
  <c r="G40" i="1"/>
  <c r="H40" i="1"/>
  <c r="I40" i="1"/>
  <c r="J40" i="1"/>
  <c r="E41" i="1"/>
  <c r="F41" i="1"/>
  <c r="G41" i="1"/>
  <c r="H41" i="1"/>
  <c r="I41" i="1"/>
  <c r="J41" i="1"/>
  <c r="E42" i="1"/>
  <c r="F42" i="1"/>
  <c r="G42" i="1"/>
  <c r="H42" i="1"/>
  <c r="I42" i="1"/>
  <c r="J42" i="1"/>
  <c r="E43" i="1"/>
  <c r="F43" i="1"/>
  <c r="G43" i="1"/>
  <c r="H43" i="1"/>
  <c r="I43" i="1"/>
  <c r="J43" i="1"/>
  <c r="E44" i="1"/>
  <c r="F44" i="1"/>
  <c r="G44" i="1"/>
  <c r="H44" i="1"/>
  <c r="I44" i="1"/>
  <c r="J44" i="1"/>
  <c r="E20" i="1"/>
  <c r="F20" i="1"/>
  <c r="G20" i="1"/>
  <c r="H20" i="1"/>
  <c r="I20" i="1"/>
  <c r="J20" i="1"/>
  <c r="E45" i="1"/>
  <c r="F45" i="1"/>
  <c r="G45" i="1"/>
  <c r="H45" i="1"/>
  <c r="I45" i="1"/>
  <c r="J45" i="1"/>
  <c r="E46" i="1"/>
  <c r="F46" i="1"/>
  <c r="G46" i="1"/>
  <c r="H46" i="1"/>
  <c r="I46" i="1"/>
  <c r="J46" i="1"/>
  <c r="E10" i="1"/>
  <c r="F10" i="1"/>
  <c r="G10" i="1"/>
  <c r="H10" i="1"/>
  <c r="I10" i="1"/>
  <c r="J10" i="1"/>
  <c r="E13" i="1"/>
  <c r="F13" i="1"/>
  <c r="G13" i="1"/>
  <c r="H13" i="1"/>
  <c r="I13" i="1"/>
  <c r="J13" i="1"/>
  <c r="E47" i="1"/>
  <c r="F47" i="1"/>
  <c r="G47" i="1"/>
  <c r="H47" i="1"/>
  <c r="I47" i="1"/>
  <c r="J47" i="1"/>
  <c r="E48" i="1"/>
  <c r="F48" i="1"/>
  <c r="G48" i="1"/>
  <c r="H48" i="1"/>
  <c r="I48" i="1"/>
  <c r="J48" i="1"/>
  <c r="E18" i="1"/>
  <c r="F18" i="1"/>
  <c r="G18" i="1"/>
  <c r="H18" i="1"/>
  <c r="I18" i="1"/>
  <c r="J18" i="1"/>
  <c r="E11" i="1"/>
  <c r="F11" i="1"/>
  <c r="G11" i="1"/>
  <c r="H11" i="1"/>
  <c r="I11" i="1"/>
  <c r="J11" i="1"/>
  <c r="E21" i="1"/>
  <c r="F21" i="1"/>
  <c r="G21" i="1"/>
  <c r="H21" i="1"/>
  <c r="I21" i="1"/>
  <c r="J21" i="1"/>
  <c r="E49" i="1"/>
  <c r="F49" i="1"/>
  <c r="G49" i="1"/>
  <c r="H49" i="1"/>
  <c r="I49" i="1"/>
  <c r="J49" i="1"/>
  <c r="E50" i="1"/>
  <c r="F50" i="1"/>
  <c r="G50" i="1"/>
  <c r="H50" i="1"/>
  <c r="I50" i="1"/>
  <c r="J50" i="1"/>
  <c r="E51" i="1"/>
  <c r="F51" i="1"/>
  <c r="G51" i="1"/>
  <c r="H51" i="1"/>
  <c r="I51" i="1"/>
  <c r="J51" i="1"/>
  <c r="E52" i="1"/>
  <c r="F52" i="1"/>
  <c r="G52" i="1"/>
  <c r="H52" i="1"/>
  <c r="I52" i="1"/>
  <c r="J52" i="1"/>
  <c r="E53" i="1"/>
  <c r="F53" i="1"/>
  <c r="G53" i="1"/>
  <c r="H53" i="1"/>
  <c r="I53" i="1"/>
  <c r="J53" i="1"/>
  <c r="E54" i="1"/>
  <c r="F54" i="1"/>
  <c r="G54" i="1"/>
  <c r="H54" i="1"/>
  <c r="I54" i="1"/>
  <c r="J54" i="1"/>
  <c r="E55" i="1"/>
  <c r="F55" i="1"/>
  <c r="G55" i="1"/>
  <c r="H55" i="1"/>
  <c r="I55" i="1"/>
  <c r="J55" i="1"/>
  <c r="E56" i="1"/>
  <c r="F56" i="1"/>
  <c r="G56" i="1"/>
  <c r="H56" i="1"/>
  <c r="I56" i="1"/>
  <c r="J56" i="1"/>
  <c r="E57" i="1"/>
  <c r="F57" i="1"/>
  <c r="G57" i="1"/>
  <c r="H57" i="1"/>
  <c r="I57" i="1"/>
  <c r="J57" i="1"/>
  <c r="E58" i="1"/>
  <c r="F58" i="1"/>
  <c r="G58" i="1"/>
  <c r="H58" i="1"/>
  <c r="I58" i="1"/>
  <c r="J58" i="1"/>
  <c r="E59" i="1"/>
  <c r="F59" i="1"/>
  <c r="G59" i="1"/>
  <c r="H59" i="1"/>
  <c r="I59" i="1"/>
  <c r="J59" i="1"/>
  <c r="E60" i="1"/>
  <c r="F60" i="1"/>
  <c r="G60" i="1"/>
  <c r="H60" i="1"/>
  <c r="I60" i="1"/>
  <c r="J60" i="1"/>
  <c r="E61" i="1"/>
  <c r="F61" i="1"/>
  <c r="G61" i="1"/>
  <c r="H61" i="1"/>
  <c r="I61" i="1"/>
  <c r="J61" i="1"/>
  <c r="E62" i="1"/>
  <c r="F62" i="1"/>
  <c r="G62" i="1"/>
  <c r="H62" i="1"/>
  <c r="I62" i="1"/>
  <c r="J62" i="1"/>
  <c r="E63" i="1"/>
  <c r="F63" i="1"/>
  <c r="G63" i="1"/>
  <c r="H63" i="1"/>
  <c r="I63" i="1"/>
  <c r="J63" i="1"/>
  <c r="E64" i="1"/>
  <c r="F64" i="1"/>
  <c r="G64" i="1"/>
  <c r="H64" i="1"/>
  <c r="I64" i="1"/>
  <c r="J64" i="1"/>
  <c r="E65" i="1"/>
  <c r="F65" i="1"/>
  <c r="G65" i="1"/>
  <c r="H65" i="1"/>
  <c r="I65" i="1"/>
  <c r="J65" i="1"/>
  <c r="E66" i="1"/>
  <c r="F66" i="1"/>
  <c r="G66" i="1"/>
  <c r="H66" i="1"/>
  <c r="I66" i="1"/>
  <c r="J66" i="1"/>
  <c r="E67" i="1"/>
  <c r="F67" i="1"/>
  <c r="G67" i="1"/>
  <c r="H67" i="1"/>
  <c r="I67" i="1"/>
  <c r="J67" i="1"/>
  <c r="E68" i="1"/>
  <c r="F68" i="1"/>
  <c r="G68" i="1"/>
  <c r="H68" i="1"/>
  <c r="I68" i="1"/>
  <c r="J68" i="1"/>
  <c r="E69" i="1"/>
  <c r="F69" i="1"/>
  <c r="G69" i="1"/>
  <c r="H69" i="1"/>
  <c r="I69" i="1"/>
  <c r="J69" i="1"/>
  <c r="E70" i="1"/>
  <c r="F70" i="1"/>
  <c r="G70" i="1"/>
  <c r="H70" i="1"/>
  <c r="I70" i="1"/>
  <c r="J70" i="1"/>
  <c r="E71" i="1"/>
  <c r="F71" i="1"/>
  <c r="G71" i="1"/>
  <c r="H71" i="1"/>
  <c r="I71" i="1"/>
  <c r="J71" i="1"/>
  <c r="E72" i="1"/>
  <c r="F72" i="1"/>
  <c r="G72" i="1"/>
  <c r="H72" i="1"/>
  <c r="I72" i="1"/>
  <c r="J72" i="1"/>
  <c r="E73" i="1"/>
  <c r="F73" i="1"/>
  <c r="G73" i="1"/>
  <c r="H73" i="1"/>
  <c r="I73" i="1"/>
  <c r="J73" i="1"/>
  <c r="E12" i="1"/>
  <c r="F12" i="1"/>
  <c r="G12" i="1"/>
  <c r="H12" i="1"/>
  <c r="I12" i="1"/>
  <c r="J12" i="1"/>
  <c r="E74" i="1"/>
  <c r="F74" i="1"/>
  <c r="G74" i="1"/>
  <c r="H74" i="1"/>
  <c r="I74" i="1"/>
  <c r="J74" i="1"/>
  <c r="E75" i="1"/>
  <c r="F75" i="1"/>
  <c r="G75" i="1"/>
  <c r="H75" i="1"/>
  <c r="I75" i="1"/>
  <c r="J75" i="1"/>
  <c r="E76" i="1"/>
  <c r="F76" i="1"/>
  <c r="G76" i="1"/>
  <c r="H76" i="1"/>
  <c r="I76" i="1"/>
  <c r="J76" i="1"/>
  <c r="E77" i="1"/>
  <c r="F77" i="1"/>
  <c r="G77" i="1"/>
  <c r="H77" i="1"/>
  <c r="I77" i="1"/>
  <c r="J77" i="1"/>
  <c r="E78" i="1"/>
  <c r="F78" i="1"/>
  <c r="G78" i="1"/>
  <c r="H78" i="1"/>
  <c r="I78" i="1"/>
  <c r="J78" i="1"/>
  <c r="E79" i="1"/>
  <c r="F79" i="1"/>
  <c r="G79" i="1"/>
  <c r="H79" i="1"/>
  <c r="I79" i="1"/>
  <c r="J79" i="1"/>
  <c r="E80" i="1"/>
  <c r="F80" i="1"/>
  <c r="G80" i="1"/>
  <c r="H80" i="1"/>
  <c r="I80" i="1"/>
  <c r="J80" i="1"/>
  <c r="E81" i="1"/>
  <c r="F81" i="1"/>
  <c r="G81" i="1"/>
  <c r="H81" i="1"/>
  <c r="I81" i="1"/>
  <c r="J81" i="1"/>
  <c r="E82" i="1"/>
  <c r="F82" i="1"/>
  <c r="G82" i="1"/>
  <c r="H82" i="1"/>
  <c r="I82" i="1"/>
  <c r="J82" i="1"/>
  <c r="E83" i="1"/>
  <c r="F83" i="1"/>
  <c r="G83" i="1"/>
  <c r="H83" i="1"/>
  <c r="I83" i="1"/>
  <c r="J83" i="1"/>
  <c r="E84" i="1"/>
  <c r="F84" i="1"/>
  <c r="G84" i="1"/>
  <c r="H84" i="1"/>
  <c r="I84" i="1"/>
  <c r="J84" i="1"/>
  <c r="E85" i="1"/>
  <c r="F85" i="1"/>
  <c r="G85" i="1"/>
  <c r="H85" i="1"/>
  <c r="I85" i="1"/>
  <c r="J85" i="1"/>
  <c r="E86" i="1"/>
  <c r="F86" i="1"/>
  <c r="G86" i="1"/>
  <c r="H86" i="1"/>
  <c r="I86" i="1"/>
  <c r="J86" i="1"/>
  <c r="E87" i="1"/>
  <c r="F87" i="1"/>
  <c r="G87" i="1"/>
  <c r="H87" i="1"/>
  <c r="I87" i="1"/>
  <c r="J87" i="1"/>
  <c r="E88" i="1"/>
  <c r="F88" i="1"/>
  <c r="G88" i="1"/>
  <c r="H88" i="1"/>
  <c r="I88" i="1"/>
  <c r="J88" i="1"/>
  <c r="E89" i="1"/>
  <c r="F89" i="1"/>
  <c r="G89" i="1"/>
  <c r="H89" i="1"/>
  <c r="I89" i="1"/>
  <c r="J89" i="1"/>
  <c r="E90" i="1"/>
  <c r="F90" i="1"/>
  <c r="G90" i="1"/>
  <c r="H90" i="1"/>
  <c r="I90" i="1"/>
  <c r="J90" i="1"/>
  <c r="E91" i="1"/>
  <c r="F91" i="1"/>
  <c r="G91" i="1"/>
  <c r="H91" i="1"/>
  <c r="I91" i="1"/>
  <c r="J91" i="1"/>
  <c r="E92" i="1"/>
  <c r="F92" i="1"/>
  <c r="G92" i="1"/>
  <c r="H92" i="1"/>
  <c r="I92" i="1"/>
  <c r="J92" i="1"/>
  <c r="E93" i="1"/>
  <c r="F93" i="1"/>
  <c r="G93" i="1"/>
  <c r="H93" i="1"/>
  <c r="I93" i="1"/>
  <c r="J93" i="1"/>
  <c r="E94" i="1"/>
  <c r="F94" i="1"/>
  <c r="G94" i="1"/>
  <c r="H94" i="1"/>
  <c r="I94" i="1"/>
  <c r="J94" i="1"/>
  <c r="E19" i="1"/>
  <c r="F19" i="1"/>
  <c r="G19" i="1"/>
  <c r="H19" i="1"/>
  <c r="I19" i="1"/>
  <c r="J19" i="1"/>
  <c r="E95" i="1"/>
  <c r="F95" i="1"/>
  <c r="G95" i="1"/>
  <c r="H95" i="1"/>
  <c r="I95" i="1"/>
  <c r="J95" i="1"/>
  <c r="E96" i="1"/>
  <c r="F96" i="1"/>
  <c r="G96" i="1"/>
  <c r="H96" i="1"/>
  <c r="I96" i="1"/>
  <c r="J96" i="1"/>
  <c r="E97" i="1"/>
  <c r="F97" i="1"/>
  <c r="G97" i="1"/>
  <c r="H97" i="1"/>
  <c r="I97" i="1"/>
  <c r="J97" i="1"/>
  <c r="E98" i="1"/>
  <c r="F98" i="1"/>
  <c r="G98" i="1"/>
  <c r="H98" i="1"/>
  <c r="I98" i="1"/>
  <c r="J98" i="1"/>
  <c r="E99" i="1"/>
  <c r="F99" i="1"/>
  <c r="G99" i="1"/>
  <c r="H99" i="1"/>
  <c r="I99" i="1"/>
  <c r="J99" i="1"/>
  <c r="E100" i="1"/>
  <c r="F100" i="1"/>
  <c r="G100" i="1"/>
  <c r="H100" i="1"/>
  <c r="I100" i="1"/>
  <c r="J100" i="1"/>
  <c r="E101" i="1"/>
  <c r="F101" i="1"/>
  <c r="G101" i="1"/>
  <c r="H101" i="1"/>
  <c r="I101" i="1"/>
  <c r="J101" i="1"/>
  <c r="E102" i="1"/>
  <c r="F102" i="1"/>
  <c r="G102" i="1"/>
  <c r="H102" i="1"/>
  <c r="I102" i="1"/>
  <c r="J102" i="1"/>
  <c r="E103" i="1"/>
  <c r="F103" i="1"/>
  <c r="G103" i="1"/>
  <c r="H103" i="1"/>
  <c r="I103" i="1"/>
  <c r="J103" i="1"/>
  <c r="E104" i="1"/>
  <c r="F104" i="1"/>
  <c r="G104" i="1"/>
  <c r="H104" i="1"/>
  <c r="I104" i="1"/>
  <c r="J104" i="1"/>
  <c r="E105" i="1"/>
  <c r="F105" i="1"/>
  <c r="G105" i="1"/>
  <c r="H105" i="1"/>
  <c r="I105" i="1"/>
  <c r="J105" i="1"/>
  <c r="E106" i="1"/>
  <c r="F106" i="1"/>
  <c r="G106" i="1"/>
  <c r="H106" i="1"/>
  <c r="I106" i="1"/>
  <c r="J106" i="1"/>
  <c r="E107" i="1"/>
  <c r="F107" i="1"/>
  <c r="G107" i="1"/>
  <c r="H107" i="1"/>
  <c r="I107" i="1"/>
  <c r="J107" i="1"/>
  <c r="E108" i="1"/>
  <c r="F108" i="1"/>
  <c r="G108" i="1"/>
  <c r="H108" i="1"/>
  <c r="I108" i="1"/>
  <c r="J108" i="1"/>
  <c r="E109" i="1"/>
  <c r="F109" i="1"/>
  <c r="G109" i="1"/>
  <c r="H109" i="1"/>
  <c r="I109" i="1"/>
  <c r="J109" i="1"/>
  <c r="E110" i="1"/>
  <c r="F110" i="1"/>
  <c r="G110" i="1"/>
  <c r="H110" i="1"/>
  <c r="I110" i="1"/>
  <c r="J110" i="1"/>
  <c r="E111" i="1"/>
  <c r="F111" i="1"/>
  <c r="G111" i="1"/>
  <c r="H111" i="1"/>
  <c r="I111" i="1"/>
  <c r="J111" i="1"/>
  <c r="E112" i="1"/>
  <c r="F112" i="1"/>
  <c r="G112" i="1"/>
  <c r="H112" i="1"/>
  <c r="I112" i="1"/>
  <c r="J112" i="1"/>
  <c r="E6" i="1"/>
  <c r="F6" i="1"/>
  <c r="G6" i="1"/>
  <c r="H6" i="1"/>
  <c r="I6" i="1"/>
  <c r="J6" i="1"/>
  <c r="E5" i="1"/>
  <c r="F5" i="1"/>
  <c r="G5" i="1"/>
  <c r="H5" i="1"/>
  <c r="I5" i="1"/>
  <c r="J5" i="1"/>
  <c r="E113" i="1"/>
  <c r="F113" i="1"/>
  <c r="G113" i="1"/>
  <c r="H113" i="1"/>
  <c r="I113" i="1"/>
  <c r="J113" i="1"/>
  <c r="E114" i="1"/>
  <c r="F114" i="1"/>
  <c r="G114" i="1"/>
  <c r="H114" i="1"/>
  <c r="I114" i="1"/>
  <c r="J114" i="1"/>
  <c r="E4" i="1"/>
  <c r="F4" i="1"/>
  <c r="G4" i="1"/>
  <c r="H4" i="1"/>
  <c r="I4" i="1"/>
  <c r="J4" i="1"/>
  <c r="E115" i="1"/>
  <c r="F115" i="1"/>
  <c r="G115" i="1"/>
  <c r="H115" i="1"/>
  <c r="I115" i="1"/>
  <c r="J115" i="1"/>
  <c r="E116" i="1"/>
  <c r="F116" i="1"/>
  <c r="G116" i="1"/>
  <c r="H116" i="1"/>
  <c r="I116" i="1"/>
  <c r="J116" i="1"/>
  <c r="E117" i="1"/>
  <c r="F117" i="1"/>
  <c r="G117" i="1"/>
  <c r="H117" i="1"/>
  <c r="I117" i="1"/>
  <c r="J117" i="1"/>
  <c r="E118" i="1"/>
  <c r="F118" i="1"/>
  <c r="G118" i="1"/>
  <c r="H118" i="1"/>
  <c r="I118" i="1"/>
  <c r="J118" i="1"/>
  <c r="E119" i="1"/>
  <c r="F119" i="1"/>
  <c r="G119" i="1"/>
  <c r="H119" i="1"/>
  <c r="I119" i="1"/>
  <c r="J119" i="1"/>
  <c r="E120" i="1"/>
  <c r="F120" i="1"/>
  <c r="G120" i="1"/>
  <c r="H120" i="1"/>
  <c r="I120" i="1"/>
  <c r="J120" i="1"/>
  <c r="E121" i="1"/>
  <c r="F121" i="1"/>
  <c r="G121" i="1"/>
  <c r="H121" i="1"/>
  <c r="I121" i="1"/>
  <c r="J121" i="1"/>
  <c r="E122" i="1"/>
  <c r="F122" i="1"/>
  <c r="G122" i="1"/>
  <c r="H122" i="1"/>
  <c r="I122" i="1"/>
  <c r="J122" i="1"/>
  <c r="E123" i="1"/>
  <c r="F123" i="1"/>
  <c r="G123" i="1"/>
  <c r="H123" i="1"/>
  <c r="I123" i="1"/>
  <c r="J123" i="1"/>
  <c r="E124" i="1"/>
  <c r="F124" i="1"/>
  <c r="G124" i="1"/>
  <c r="H124" i="1"/>
  <c r="I124" i="1"/>
  <c r="J124" i="1"/>
  <c r="E125" i="1"/>
  <c r="F125" i="1"/>
  <c r="G125" i="1"/>
  <c r="H125" i="1"/>
  <c r="I125" i="1"/>
  <c r="J125" i="1"/>
  <c r="E126" i="1"/>
  <c r="F126" i="1"/>
  <c r="G126" i="1"/>
  <c r="H126" i="1"/>
  <c r="I126" i="1"/>
  <c r="J126" i="1"/>
  <c r="E127" i="1"/>
  <c r="F127" i="1"/>
  <c r="G127" i="1"/>
  <c r="H127" i="1"/>
  <c r="I127" i="1"/>
  <c r="J127" i="1"/>
  <c r="E128" i="1"/>
  <c r="F128" i="1"/>
  <c r="G128" i="1"/>
  <c r="H128" i="1"/>
  <c r="I128" i="1"/>
  <c r="J128" i="1"/>
  <c r="E129" i="1"/>
  <c r="F129" i="1"/>
  <c r="G129" i="1"/>
  <c r="H129" i="1"/>
  <c r="I129" i="1"/>
  <c r="J129" i="1"/>
  <c r="E130" i="1"/>
  <c r="F130" i="1"/>
  <c r="G130" i="1"/>
  <c r="H130" i="1"/>
  <c r="I130" i="1"/>
  <c r="J130" i="1"/>
  <c r="E131" i="1"/>
  <c r="F131" i="1"/>
  <c r="G131" i="1"/>
  <c r="H131" i="1"/>
  <c r="I131" i="1"/>
  <c r="J131" i="1"/>
  <c r="E132" i="1"/>
  <c r="F132" i="1"/>
  <c r="G132" i="1"/>
  <c r="H132" i="1"/>
  <c r="I132" i="1"/>
  <c r="J132" i="1"/>
  <c r="E133" i="1"/>
  <c r="F133" i="1"/>
  <c r="G133" i="1"/>
  <c r="H133" i="1"/>
  <c r="I133" i="1"/>
  <c r="J133" i="1"/>
  <c r="E14" i="1"/>
  <c r="F14" i="1"/>
  <c r="G14" i="1"/>
  <c r="H14" i="1"/>
  <c r="I14" i="1"/>
  <c r="J14" i="1"/>
  <c r="E134" i="1"/>
  <c r="F134" i="1"/>
  <c r="G134" i="1"/>
  <c r="H134" i="1"/>
  <c r="I134" i="1"/>
  <c r="J134" i="1"/>
  <c r="E15" i="1"/>
  <c r="F15" i="1"/>
  <c r="G15" i="1"/>
  <c r="H15" i="1"/>
  <c r="I15" i="1"/>
  <c r="J15" i="1"/>
  <c r="E16" i="1"/>
  <c r="F16" i="1"/>
  <c r="G16" i="1"/>
  <c r="H16" i="1"/>
  <c r="I16" i="1"/>
  <c r="J16" i="1"/>
  <c r="E22" i="1"/>
  <c r="F22" i="1"/>
  <c r="G22" i="1"/>
  <c r="H22" i="1"/>
  <c r="I22" i="1"/>
  <c r="J22" i="1"/>
  <c r="E8" i="1"/>
  <c r="F8" i="1"/>
  <c r="G8" i="1"/>
  <c r="H8" i="1"/>
  <c r="I8" i="1"/>
  <c r="J8" i="1"/>
  <c r="E135" i="1"/>
  <c r="F135" i="1"/>
  <c r="G135" i="1"/>
  <c r="H135" i="1"/>
  <c r="I135" i="1"/>
  <c r="J135" i="1"/>
  <c r="E24" i="1"/>
  <c r="F24" i="1"/>
  <c r="G24" i="1"/>
  <c r="H24" i="1"/>
  <c r="I24" i="1"/>
  <c r="J24" i="1"/>
  <c r="E136" i="1"/>
  <c r="F136" i="1"/>
  <c r="G136" i="1"/>
  <c r="H136" i="1"/>
  <c r="I136" i="1"/>
  <c r="J136" i="1"/>
  <c r="E137" i="1"/>
  <c r="F137" i="1"/>
  <c r="G137" i="1"/>
  <c r="H137" i="1"/>
  <c r="I137" i="1"/>
  <c r="J137" i="1"/>
  <c r="E138" i="1"/>
  <c r="F138" i="1"/>
  <c r="G138" i="1"/>
  <c r="H138" i="1"/>
  <c r="I138" i="1"/>
  <c r="J138" i="1"/>
  <c r="E139" i="1"/>
  <c r="F139" i="1"/>
  <c r="G139" i="1"/>
  <c r="H139" i="1"/>
  <c r="I139" i="1"/>
  <c r="J139" i="1"/>
  <c r="E140" i="1"/>
  <c r="F140" i="1"/>
  <c r="G140" i="1"/>
  <c r="H140" i="1"/>
  <c r="I140" i="1"/>
  <c r="J140" i="1"/>
  <c r="E141" i="1"/>
  <c r="F141" i="1"/>
  <c r="G141" i="1"/>
  <c r="H141" i="1"/>
  <c r="I141" i="1"/>
  <c r="J141" i="1"/>
  <c r="E142" i="1"/>
  <c r="F142" i="1"/>
  <c r="G142" i="1"/>
  <c r="H142" i="1"/>
  <c r="I142" i="1"/>
  <c r="J142" i="1"/>
  <c r="E143" i="1"/>
  <c r="F143" i="1"/>
  <c r="G143" i="1"/>
  <c r="H143" i="1"/>
  <c r="I143" i="1"/>
  <c r="J143" i="1"/>
  <c r="E7" i="1"/>
  <c r="F7" i="1"/>
  <c r="G7" i="1"/>
  <c r="H7" i="1"/>
  <c r="I7" i="1"/>
  <c r="J7" i="1"/>
  <c r="E144" i="1"/>
  <c r="F144" i="1"/>
  <c r="G144" i="1"/>
  <c r="H144" i="1"/>
  <c r="I144" i="1"/>
  <c r="J144" i="1"/>
  <c r="E23" i="1"/>
  <c r="F23" i="1"/>
  <c r="G23" i="1"/>
  <c r="H23" i="1"/>
  <c r="I23" i="1"/>
  <c r="J23" i="1"/>
  <c r="E145" i="1"/>
  <c r="F145" i="1"/>
  <c r="G145" i="1"/>
  <c r="H145" i="1"/>
  <c r="I145" i="1"/>
  <c r="J145" i="1"/>
  <c r="E146" i="1"/>
  <c r="F146" i="1"/>
  <c r="G146" i="1"/>
  <c r="H146" i="1"/>
  <c r="I146" i="1"/>
  <c r="J146" i="1"/>
  <c r="E147" i="1"/>
  <c r="F147" i="1"/>
  <c r="G147" i="1"/>
  <c r="H147" i="1"/>
  <c r="I147" i="1"/>
  <c r="J147" i="1"/>
  <c r="E148" i="1"/>
  <c r="F148" i="1"/>
  <c r="G148" i="1"/>
  <c r="H148" i="1"/>
  <c r="I148" i="1"/>
  <c r="J148" i="1"/>
  <c r="E149" i="1"/>
  <c r="F149" i="1"/>
  <c r="G149" i="1"/>
  <c r="H149" i="1"/>
  <c r="I149" i="1"/>
  <c r="J149" i="1"/>
  <c r="E150" i="1"/>
  <c r="F150" i="1"/>
  <c r="G150" i="1"/>
  <c r="H150" i="1"/>
  <c r="I150" i="1"/>
  <c r="J150" i="1"/>
  <c r="E151" i="1"/>
  <c r="F151" i="1"/>
  <c r="G151" i="1"/>
  <c r="H151" i="1"/>
  <c r="I151" i="1"/>
  <c r="J151" i="1"/>
  <c r="E152" i="1"/>
  <c r="F152" i="1"/>
  <c r="G152" i="1"/>
  <c r="H152" i="1"/>
  <c r="I152" i="1"/>
  <c r="J152" i="1"/>
  <c r="E153" i="1"/>
  <c r="F153" i="1"/>
  <c r="G153" i="1"/>
  <c r="H153" i="1"/>
  <c r="I153" i="1"/>
  <c r="J153" i="1"/>
  <c r="E154" i="1"/>
  <c r="F154" i="1"/>
  <c r="G154" i="1"/>
  <c r="H154" i="1"/>
  <c r="I154" i="1"/>
  <c r="J154" i="1"/>
  <c r="E155" i="1"/>
  <c r="F155" i="1"/>
  <c r="G155" i="1"/>
  <c r="H155" i="1"/>
  <c r="I155" i="1"/>
  <c r="J155" i="1"/>
  <c r="E156" i="1"/>
  <c r="F156" i="1"/>
  <c r="G156" i="1"/>
  <c r="H156" i="1"/>
  <c r="I156" i="1"/>
  <c r="J156" i="1"/>
  <c r="E157" i="1"/>
  <c r="F157" i="1"/>
  <c r="G157" i="1"/>
  <c r="H157" i="1"/>
  <c r="I157" i="1"/>
  <c r="J157" i="1"/>
  <c r="E158" i="1"/>
  <c r="F158" i="1"/>
  <c r="G158" i="1"/>
  <c r="H158" i="1"/>
  <c r="I158" i="1"/>
  <c r="J158" i="1"/>
  <c r="E159" i="1"/>
  <c r="F159" i="1"/>
  <c r="G159" i="1"/>
  <c r="H159" i="1"/>
  <c r="I159" i="1"/>
  <c r="J159" i="1"/>
  <c r="E160" i="1"/>
  <c r="F160" i="1"/>
  <c r="G160" i="1"/>
  <c r="H160" i="1"/>
  <c r="I160" i="1"/>
  <c r="J160" i="1"/>
  <c r="E161" i="1"/>
  <c r="F161" i="1"/>
  <c r="G161" i="1"/>
  <c r="H161" i="1"/>
  <c r="I161" i="1"/>
  <c r="J161" i="1"/>
  <c r="E162" i="1"/>
  <c r="F162" i="1"/>
  <c r="G162" i="1"/>
  <c r="H162" i="1"/>
  <c r="I162" i="1"/>
  <c r="J162" i="1"/>
  <c r="E163" i="1"/>
  <c r="F163" i="1"/>
  <c r="G163" i="1"/>
  <c r="H163" i="1"/>
  <c r="I163" i="1"/>
  <c r="J163" i="1"/>
  <c r="E164" i="1"/>
  <c r="F164" i="1"/>
  <c r="G164" i="1"/>
  <c r="H164" i="1"/>
  <c r="I164" i="1"/>
  <c r="J164" i="1"/>
  <c r="E165" i="1"/>
  <c r="F165" i="1"/>
  <c r="G165" i="1"/>
  <c r="H165" i="1"/>
  <c r="I165" i="1"/>
  <c r="J165" i="1"/>
  <c r="E166" i="1"/>
  <c r="F166" i="1"/>
  <c r="G166" i="1"/>
  <c r="H166" i="1"/>
  <c r="I166" i="1"/>
  <c r="J166" i="1"/>
  <c r="E167" i="1"/>
  <c r="F167" i="1"/>
  <c r="G167" i="1"/>
  <c r="H167" i="1"/>
  <c r="I167" i="1"/>
  <c r="J167" i="1"/>
  <c r="E168" i="1"/>
  <c r="F168" i="1"/>
  <c r="G168" i="1"/>
  <c r="H168" i="1"/>
  <c r="I168" i="1"/>
  <c r="J168" i="1"/>
  <c r="E169" i="1"/>
  <c r="F169" i="1"/>
  <c r="G169" i="1"/>
  <c r="H169" i="1"/>
  <c r="I169" i="1"/>
  <c r="J169" i="1"/>
  <c r="E170" i="1"/>
  <c r="F170" i="1"/>
  <c r="G170" i="1"/>
  <c r="H170" i="1"/>
  <c r="I170" i="1"/>
  <c r="J170" i="1"/>
  <c r="E171" i="1"/>
  <c r="F171" i="1"/>
  <c r="G171" i="1"/>
  <c r="H171" i="1"/>
  <c r="I171" i="1"/>
  <c r="J171" i="1"/>
  <c r="E172" i="1"/>
  <c r="F172" i="1"/>
  <c r="G172" i="1"/>
  <c r="H172" i="1"/>
  <c r="I172" i="1"/>
  <c r="J172" i="1"/>
  <c r="E173" i="1"/>
  <c r="F173" i="1"/>
  <c r="G173" i="1"/>
  <c r="H173" i="1"/>
  <c r="I173" i="1"/>
  <c r="J173" i="1"/>
  <c r="E174" i="1"/>
  <c r="F174" i="1"/>
  <c r="G174" i="1"/>
  <c r="H174" i="1"/>
  <c r="I174" i="1"/>
  <c r="J174" i="1"/>
  <c r="E175" i="1"/>
  <c r="F175" i="1"/>
  <c r="G175" i="1"/>
  <c r="H175" i="1"/>
  <c r="I175" i="1"/>
  <c r="J175" i="1"/>
  <c r="E176" i="1"/>
  <c r="F176" i="1"/>
  <c r="G176" i="1"/>
  <c r="H176" i="1"/>
  <c r="I176" i="1"/>
  <c r="J176" i="1"/>
  <c r="E177" i="1"/>
  <c r="F177" i="1"/>
  <c r="G177" i="1"/>
  <c r="H177" i="1"/>
  <c r="I177" i="1"/>
  <c r="J177" i="1"/>
  <c r="E178" i="1"/>
  <c r="F178" i="1"/>
  <c r="G178" i="1"/>
  <c r="H178" i="1"/>
  <c r="I178" i="1"/>
  <c r="J178" i="1"/>
  <c r="E179" i="1"/>
  <c r="F179" i="1"/>
  <c r="G179" i="1"/>
  <c r="H179" i="1"/>
  <c r="I179" i="1"/>
  <c r="J179" i="1"/>
  <c r="E180" i="1"/>
  <c r="F180" i="1"/>
  <c r="G180" i="1"/>
  <c r="H180" i="1"/>
  <c r="I180" i="1"/>
  <c r="J180" i="1"/>
  <c r="E25" i="1"/>
  <c r="F25" i="1"/>
  <c r="G25" i="1"/>
  <c r="H25" i="1"/>
  <c r="I25" i="1"/>
  <c r="J25" i="1"/>
  <c r="E181" i="1"/>
  <c r="F181" i="1"/>
  <c r="G181" i="1"/>
  <c r="H181" i="1"/>
  <c r="I181" i="1"/>
  <c r="J181" i="1"/>
  <c r="E182" i="1"/>
  <c r="F182" i="1"/>
  <c r="G182" i="1"/>
  <c r="H182" i="1"/>
  <c r="I182" i="1"/>
  <c r="J182" i="1"/>
  <c r="E183" i="1"/>
  <c r="F183" i="1"/>
  <c r="G183" i="1"/>
  <c r="H183" i="1"/>
  <c r="I183" i="1"/>
  <c r="J183" i="1"/>
  <c r="E184" i="1"/>
  <c r="F184" i="1"/>
  <c r="G184" i="1"/>
  <c r="H184" i="1"/>
  <c r="I184" i="1"/>
  <c r="J184" i="1"/>
  <c r="E185" i="1"/>
  <c r="F185" i="1"/>
  <c r="G185" i="1"/>
  <c r="H185" i="1"/>
  <c r="I185" i="1"/>
  <c r="J185" i="1"/>
  <c r="E186" i="1"/>
  <c r="F186" i="1"/>
  <c r="G186" i="1"/>
  <c r="H186" i="1"/>
  <c r="I186" i="1"/>
  <c r="J186" i="1"/>
  <c r="E187" i="1"/>
  <c r="F187" i="1"/>
  <c r="G187" i="1"/>
  <c r="H187" i="1"/>
  <c r="I187" i="1"/>
  <c r="J187" i="1"/>
  <c r="E188" i="1"/>
  <c r="F188" i="1"/>
  <c r="G188" i="1"/>
  <c r="H188" i="1"/>
  <c r="I188" i="1"/>
  <c r="J188" i="1"/>
  <c r="E189" i="1"/>
  <c r="F189" i="1"/>
  <c r="G189" i="1"/>
  <c r="H189" i="1"/>
  <c r="I189" i="1"/>
  <c r="J189" i="1"/>
  <c r="E190" i="1"/>
  <c r="F190" i="1"/>
  <c r="G190" i="1"/>
  <c r="H190" i="1"/>
  <c r="I190" i="1"/>
  <c r="J190" i="1"/>
  <c r="E191" i="1"/>
  <c r="F191" i="1"/>
  <c r="G191" i="1"/>
  <c r="H191" i="1"/>
  <c r="I191" i="1"/>
  <c r="J191" i="1"/>
  <c r="E192" i="1"/>
  <c r="F192" i="1"/>
  <c r="G192" i="1"/>
  <c r="H192" i="1"/>
  <c r="I192" i="1"/>
  <c r="J192" i="1"/>
  <c r="E193" i="1"/>
  <c r="F193" i="1"/>
  <c r="G193" i="1"/>
  <c r="H193" i="1"/>
  <c r="I193" i="1"/>
  <c r="J193" i="1"/>
  <c r="E194" i="1"/>
  <c r="F194" i="1"/>
  <c r="G194" i="1"/>
  <c r="H194" i="1"/>
  <c r="I194" i="1"/>
  <c r="J194" i="1"/>
  <c r="E195" i="1"/>
  <c r="F195" i="1"/>
  <c r="G195" i="1"/>
  <c r="H195" i="1"/>
  <c r="I195" i="1"/>
  <c r="J195" i="1"/>
  <c r="E196" i="1"/>
  <c r="F196" i="1"/>
  <c r="G196" i="1"/>
  <c r="H196" i="1"/>
  <c r="I196" i="1"/>
  <c r="J196" i="1"/>
  <c r="E197" i="1"/>
  <c r="F197" i="1"/>
  <c r="G197" i="1"/>
  <c r="H197" i="1"/>
  <c r="I197" i="1"/>
  <c r="J197" i="1"/>
  <c r="E26" i="1"/>
  <c r="F26" i="1"/>
  <c r="G26" i="1"/>
  <c r="H26" i="1"/>
  <c r="I26" i="1"/>
  <c r="J26" i="1"/>
  <c r="E198" i="1"/>
  <c r="F198" i="1"/>
  <c r="G198" i="1"/>
  <c r="H198" i="1"/>
  <c r="I198" i="1"/>
  <c r="J198" i="1"/>
  <c r="E199" i="1"/>
  <c r="F199" i="1"/>
  <c r="G199" i="1"/>
  <c r="H199" i="1"/>
  <c r="I199" i="1"/>
  <c r="J199" i="1"/>
  <c r="E200" i="1"/>
  <c r="F200" i="1"/>
  <c r="G200" i="1"/>
  <c r="H200" i="1"/>
  <c r="I200" i="1"/>
  <c r="J200" i="1"/>
  <c r="E17" i="1"/>
  <c r="F17" i="1"/>
  <c r="G17" i="1"/>
  <c r="H17" i="1"/>
  <c r="I17" i="1"/>
  <c r="J17" i="1"/>
  <c r="E201" i="1"/>
  <c r="F201" i="1"/>
  <c r="G201" i="1"/>
  <c r="H201" i="1"/>
  <c r="I201" i="1"/>
  <c r="J201" i="1"/>
  <c r="E202" i="1"/>
  <c r="F202" i="1"/>
  <c r="G202" i="1"/>
  <c r="H202" i="1"/>
  <c r="I202" i="1"/>
  <c r="J202" i="1"/>
  <c r="E203" i="1"/>
  <c r="F203" i="1"/>
  <c r="G203" i="1"/>
  <c r="H203" i="1"/>
  <c r="I203" i="1"/>
  <c r="J203" i="1"/>
  <c r="E204" i="1"/>
  <c r="F204" i="1"/>
  <c r="G204" i="1"/>
  <c r="H204" i="1"/>
  <c r="I204" i="1"/>
  <c r="J204" i="1"/>
  <c r="E205" i="1"/>
  <c r="F205" i="1"/>
  <c r="G205" i="1"/>
  <c r="H205" i="1"/>
  <c r="I205" i="1"/>
  <c r="J205" i="1"/>
  <c r="E206" i="1"/>
  <c r="F206" i="1"/>
  <c r="G206" i="1"/>
  <c r="H206" i="1"/>
  <c r="I206" i="1"/>
  <c r="J206" i="1"/>
  <c r="E207" i="1"/>
  <c r="F207" i="1"/>
  <c r="G207" i="1"/>
  <c r="H207" i="1"/>
  <c r="I207" i="1"/>
  <c r="J207" i="1"/>
  <c r="E208" i="1"/>
  <c r="F208" i="1"/>
  <c r="G208" i="1"/>
  <c r="H208" i="1"/>
  <c r="I208" i="1"/>
  <c r="J208" i="1"/>
  <c r="E209" i="1"/>
  <c r="F209" i="1"/>
  <c r="G209" i="1"/>
  <c r="H209" i="1"/>
  <c r="I209" i="1"/>
  <c r="J209" i="1"/>
  <c r="E210" i="1"/>
  <c r="F210" i="1"/>
  <c r="G210" i="1"/>
  <c r="H210" i="1"/>
  <c r="I210" i="1"/>
  <c r="J210" i="1"/>
  <c r="E211" i="1"/>
  <c r="F211" i="1"/>
  <c r="G211" i="1"/>
  <c r="H211" i="1"/>
  <c r="I211" i="1"/>
  <c r="J211" i="1"/>
  <c r="E212" i="1"/>
  <c r="F212" i="1"/>
  <c r="G212" i="1"/>
  <c r="H212" i="1"/>
  <c r="I212" i="1"/>
  <c r="J212" i="1"/>
  <c r="E213" i="1"/>
  <c r="F213" i="1"/>
  <c r="G213" i="1"/>
  <c r="H213" i="1"/>
  <c r="I213" i="1"/>
  <c r="J213" i="1"/>
  <c r="E214" i="1"/>
  <c r="F214" i="1"/>
  <c r="G214" i="1"/>
  <c r="H214" i="1"/>
  <c r="I214" i="1"/>
  <c r="J214" i="1"/>
  <c r="E215" i="1"/>
  <c r="F215" i="1"/>
  <c r="G215" i="1"/>
  <c r="H215" i="1"/>
  <c r="I215" i="1"/>
  <c r="J215" i="1"/>
  <c r="E216" i="1"/>
  <c r="F216" i="1"/>
  <c r="G216" i="1"/>
  <c r="H216" i="1"/>
  <c r="I216" i="1"/>
  <c r="J216" i="1"/>
  <c r="E217" i="1"/>
  <c r="F217" i="1"/>
  <c r="G217" i="1"/>
  <c r="H217" i="1"/>
  <c r="I217" i="1"/>
  <c r="J217" i="1"/>
  <c r="E218" i="1"/>
  <c r="F218" i="1"/>
  <c r="G218" i="1"/>
  <c r="H218" i="1"/>
  <c r="I218" i="1"/>
  <c r="J218" i="1"/>
  <c r="E219" i="1"/>
  <c r="F219" i="1"/>
  <c r="G219" i="1"/>
  <c r="H219" i="1"/>
  <c r="I219" i="1"/>
  <c r="J219" i="1"/>
  <c r="E220" i="1"/>
  <c r="F220" i="1"/>
  <c r="G220" i="1"/>
  <c r="H220" i="1"/>
  <c r="I220" i="1"/>
  <c r="J220" i="1"/>
  <c r="E221" i="1"/>
  <c r="F221" i="1"/>
  <c r="G221" i="1"/>
  <c r="H221" i="1"/>
  <c r="I221" i="1"/>
  <c r="J221" i="1"/>
  <c r="E222" i="1"/>
  <c r="F222" i="1"/>
  <c r="G222" i="1"/>
  <c r="H222" i="1"/>
  <c r="I222" i="1"/>
  <c r="J222" i="1"/>
  <c r="E223" i="1"/>
  <c r="F223" i="1"/>
  <c r="G223" i="1"/>
  <c r="H223" i="1"/>
  <c r="I223" i="1"/>
  <c r="J223" i="1"/>
  <c r="E224" i="1"/>
  <c r="F224" i="1"/>
  <c r="G224" i="1"/>
  <c r="H224" i="1"/>
  <c r="I224" i="1"/>
  <c r="J224" i="1"/>
  <c r="E225" i="1"/>
  <c r="F225" i="1"/>
  <c r="G225" i="1"/>
  <c r="H225" i="1"/>
  <c r="I225" i="1"/>
  <c r="J225" i="1"/>
  <c r="E226" i="1"/>
  <c r="F226" i="1"/>
  <c r="G226" i="1"/>
  <c r="H226" i="1"/>
  <c r="I226" i="1"/>
  <c r="J226" i="1"/>
  <c r="E227" i="1"/>
  <c r="F227" i="1"/>
  <c r="G227" i="1"/>
  <c r="H227" i="1"/>
  <c r="I227" i="1"/>
  <c r="J227" i="1"/>
  <c r="E228" i="1"/>
  <c r="F228" i="1"/>
  <c r="G228" i="1"/>
  <c r="H228" i="1"/>
  <c r="I228" i="1"/>
  <c r="J228" i="1"/>
  <c r="J27" i="1"/>
  <c r="I27" i="1"/>
  <c r="H27" i="1"/>
  <c r="G27" i="1"/>
  <c r="F27" i="1"/>
  <c r="E27" i="1"/>
</calcChain>
</file>

<file path=xl/sharedStrings.xml><?xml version="1.0" encoding="utf-8"?>
<sst xmlns="http://schemas.openxmlformats.org/spreadsheetml/2006/main" count="9713" uniqueCount="5501">
  <si>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</si>
  <si>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</si>
  <si>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</si>
  <si>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</si>
  <si>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</si>
  <si>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</si>
  <si>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</si>
  <si>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</si>
  <si>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624314</t>
  </si>
  <si>
    <t>ГИБРИД ПФН-0,38МГ</t>
  </si>
  <si>
    <t>Погрузчик МТЗ (ПФН-0.38М) навесной фронтальный с гидроповоротным отвалом ПМК</t>
  </si>
  <si>
    <t>376880</t>
  </si>
  <si>
    <t>ГИБРИД ПФН-0,38МГ1</t>
  </si>
  <si>
    <t>Погрузчик МТЗ (ПФН-0.38М) навесной фронтальный с механическим отвалом ПМК</t>
  </si>
  <si>
    <t>624315</t>
  </si>
  <si>
    <t>ГИБРИД ПФН-0,9МГ</t>
  </si>
  <si>
    <t>Погрузчик МТЗ (ПФН-0.9М) навесной фронтальный с гидроповоротным отвалом+ковш ПФН-289 ПМК</t>
  </si>
  <si>
    <t>376881</t>
  </si>
  <si>
    <t>ГИБРИД ПФН-0,9МГ1</t>
  </si>
  <si>
    <t>Погрузчик МТЗ (ПФН-0.9М) навесной фронтальный с механическим отвалом+ковш ПФН-289 ПМК</t>
  </si>
  <si>
    <t>624321</t>
  </si>
  <si>
    <t>ОНСУ-ПФН-500</t>
  </si>
  <si>
    <t>Погрузчик МТЗ навесной снегопогрузочный 0.5куб.м ПМК</t>
  </si>
  <si>
    <t>239222</t>
  </si>
  <si>
    <t>ОПН-1000</t>
  </si>
  <si>
    <t>Погрузчик МТЗ-80,82,92П навесной (база на поддоне,ковш 0.7 куб.м,ГП 1000кг) ЛОКНЕЯ</t>
  </si>
  <si>
    <t>239220</t>
  </si>
  <si>
    <t>ОПН-1300</t>
  </si>
  <si>
    <t>Погрузчик МТЗ-1221,1523,2022 навесной (база на поддоне,ковш 0.9 куб.м,ГП 1300кг) ЛОКНЕЯ</t>
  </si>
  <si>
    <t>239221</t>
  </si>
  <si>
    <t>ОПН-320</t>
  </si>
  <si>
    <t>Погрузчик МТЗ-320 навесной (база на поддоне,ковш 0.25 куб.м) ЛОКНЕЯ</t>
  </si>
  <si>
    <t>752144</t>
  </si>
  <si>
    <t>П-320-0А</t>
  </si>
  <si>
    <t>Погрузчик МТЗ-320 навесной (база) h=2.7м САЛЬСК</t>
  </si>
  <si>
    <t>752148</t>
  </si>
  <si>
    <t>ПКУ-0.8-0</t>
  </si>
  <si>
    <t>752139</t>
  </si>
  <si>
    <t>ПКУ-0.8-0Л</t>
  </si>
  <si>
    <t>Погрузчик ЛТЗ-55,60 (ПКУ-0.8) навесной (база на поддоне) САЛЬСК</t>
  </si>
  <si>
    <t>282313</t>
  </si>
  <si>
    <t>ПКУ-0.9-01</t>
  </si>
  <si>
    <t>Погрузчик-копновоз МТЗ (ПКУ-0,9-01) универсальный ООО АЗАС</t>
  </si>
  <si>
    <t>376879</t>
  </si>
  <si>
    <t>ПМБ-321М</t>
  </si>
  <si>
    <t>Погрузчик МТЗ (ПФБ-320М) навесной фронтальный ПМК</t>
  </si>
  <si>
    <t>624298</t>
  </si>
  <si>
    <t>ПФН-0,38М</t>
  </si>
  <si>
    <t>Погрузчик МТЗ (ПФН-0.38М) навесной фронтальный (база) ПМК</t>
  </si>
  <si>
    <t>376882</t>
  </si>
  <si>
    <t>ПФН-0,9М-У</t>
  </si>
  <si>
    <t>Погрузчик МТЗ (ПФН-0.9М) навесной фронтальный удлиненный h 4м ПМК</t>
  </si>
  <si>
    <t>376885</t>
  </si>
  <si>
    <t>ПФН-0,9М-У1</t>
  </si>
  <si>
    <t>Погрузчик МТЗ (ПФН-500М) навесной фронтальный удлиненный h 4м ПМК</t>
  </si>
  <si>
    <t>046136</t>
  </si>
  <si>
    <t>ПФН-0,9М</t>
  </si>
  <si>
    <t>Погрузчик МТЗ (ПФН-0.9М) навесной фронтальный ПМК</t>
  </si>
  <si>
    <t>624326</t>
  </si>
  <si>
    <t>ПФН-320М</t>
  </si>
  <si>
    <t>Погрузчик МТЗ (ПФН-320М) навесной фронтальный (база) ПМК</t>
  </si>
  <si>
    <t>376883</t>
  </si>
  <si>
    <t>ПФН-320М1</t>
  </si>
  <si>
    <t>Погрузчик МТЗ (ПФН-320М) навесной фронтальный (база) под двигатель ММЗ ПМК</t>
  </si>
  <si>
    <t>376884</t>
  </si>
  <si>
    <t>ПФН-500М</t>
  </si>
  <si>
    <t>Погрузчик МТЗ (ПФН-500М) навесной фронтальный ПМК</t>
  </si>
  <si>
    <t>389619</t>
  </si>
  <si>
    <t>Т-229М</t>
  </si>
  <si>
    <t>Погрузчик МТЗ навесной фронтальный Т-229М (г/п 1600кг) без джойстика METAL-FACH</t>
  </si>
  <si>
    <t>273628</t>
  </si>
  <si>
    <t>Погрузчик МТЗ навесной фронтальный Т-229М (г/п 1600кг) с джойстиком METAL-FACH</t>
  </si>
  <si>
    <t>887695</t>
  </si>
  <si>
    <t>ТУРС-1000-0</t>
  </si>
  <si>
    <t>Погрузчик МТЗ-622 (ТУРС-1000) навесной (база на поддоне) без джойстика САЛЬСК</t>
  </si>
  <si>
    <t>877901</t>
  </si>
  <si>
    <t>Погрузчик МТЗ-80,82 (ТУРС-1000) навесной (база на поддоне) без джойстика САЛЬСК</t>
  </si>
  <si>
    <t>ТУРС-1000-0Д</t>
  </si>
  <si>
    <t>887710</t>
  </si>
  <si>
    <t>Погрузчик МТЗ-80,82 (ТУРС-1000) навесной (база на поддоне) с джойстиком САЛЬСК</t>
  </si>
  <si>
    <t>887711</t>
  </si>
  <si>
    <t>ТУРС-1000-0Д*</t>
  </si>
  <si>
    <t>Погрузчик МТЗ-80,82 (ТУРС-1000) навесной (база на поддоне) с джойстиком (ПП) САЛЬСК</t>
  </si>
  <si>
    <t>887692</t>
  </si>
  <si>
    <t>ТУРС-1000-Л8</t>
  </si>
  <si>
    <t>Погрузчик LOVOL-804 (ТУРС-1000) навесной (база на поддоне) без джойстика САЛЬСК</t>
  </si>
  <si>
    <t>887701</t>
  </si>
  <si>
    <t>ТУРС-1000У-0</t>
  </si>
  <si>
    <t>Погрузчик МТЗ-80,82 (ТУРС-1000У) навесной (база на поддоне) без джойстика (ОВ) САЛЬСК</t>
  </si>
  <si>
    <t>534641</t>
  </si>
  <si>
    <t>ТУРС-1500-0</t>
  </si>
  <si>
    <t>Погрузчик МТЗ-80,82,1025 (ТУРС-1500) навесной (база на поддоне) без джойстика САЛЬСК</t>
  </si>
  <si>
    <t>887707</t>
  </si>
  <si>
    <t>ТУРС-1500-0Д</t>
  </si>
  <si>
    <t>Погрузчик МТЗ-80,82,1025 (ТУРС-1500) навесной (база на поддоне) с джойстиком САЛЬСК</t>
  </si>
  <si>
    <t>887709</t>
  </si>
  <si>
    <t>ТУРС-1500-0Д*</t>
  </si>
  <si>
    <t>Погрузчик МТЗ-80,82,1025 (ТУРС-1500) навесной (база на поддоне) с джойстиком (ПП) САЛЬСК</t>
  </si>
  <si>
    <t>887708</t>
  </si>
  <si>
    <t>ТУРС-1500-0Д**</t>
  </si>
  <si>
    <t>Погрузчик МТЗ-80,82,1025 (ТУРС-1500) навесной (база на поддоне) с джойстиком (ПП, ВК) САЛЬСК</t>
  </si>
  <si>
    <t>867069</t>
  </si>
  <si>
    <t>ТУРС-2000-0-1221</t>
  </si>
  <si>
    <t>Погрузчик МТЗ-1221 (ТУРС-2000) навесной (база на поддоне) без джойстика САЛЬСК</t>
  </si>
  <si>
    <t>887702</t>
  </si>
  <si>
    <t>ТУРС-2000-0</t>
  </si>
  <si>
    <t>Погрузчик МТЗ-80,82 (ТУРС-2000) навесной (база на поддоне) без джойстика САЛЬСК</t>
  </si>
  <si>
    <t>867070</t>
  </si>
  <si>
    <t>ТУРС-2000-0Д-1221</t>
  </si>
  <si>
    <t>Погрузчик МТЗ-1221 (ТУРС-2000) навесной (база на поддоне) с джойстиком САЛЬСК</t>
  </si>
  <si>
    <t>887698</t>
  </si>
  <si>
    <t>ТУРС-2000-0Д-1221*</t>
  </si>
  <si>
    <t>Погрузчик МТЗ-1221 (ТУРС-2000) навесной (база на поддоне) с джойстиком (ПП) САЛЬСК</t>
  </si>
  <si>
    <t>887697</t>
  </si>
  <si>
    <t>ТУРС-2000-0Д-1221**</t>
  </si>
  <si>
    <t>Погрузчик МТЗ-1221 (ТУРС-2000) навесной (база на поддоне) с джойстиком (ПП, ВК) САЛЬСК</t>
  </si>
  <si>
    <t>887703</t>
  </si>
  <si>
    <t>ТУРС-2000-0Д</t>
  </si>
  <si>
    <t>Погрузчик МТЗ-80,82 (ТУРС-2000) навесной (база на поддоне) с джойстиком САЛЬСК</t>
  </si>
  <si>
    <t>887706</t>
  </si>
  <si>
    <t>ТУРС-2000-0Д*</t>
  </si>
  <si>
    <t>Погрузчик МТЗ-80,82 (ТУРС-2000) навесной (база на поддоне) с джойстиком (ПП) САЛЬСК</t>
  </si>
  <si>
    <t>887704</t>
  </si>
  <si>
    <t>ТУРС-2000-0Д**</t>
  </si>
  <si>
    <t>Погрузчик МТЗ-80,82 (ТУРС-2000) навесной (база на поддоне) с джойстиком (ПП, ВК) САЛЬСК</t>
  </si>
  <si>
    <t>887690</t>
  </si>
  <si>
    <t>ТУРС-400-0-Л3</t>
  </si>
  <si>
    <t>Погрузчик LOVOL 354 (ТУРС-400) навесной (база на поддоне) САЛЬСК</t>
  </si>
  <si>
    <t>887691</t>
  </si>
  <si>
    <t>ТУРС-400-0-Л5</t>
  </si>
  <si>
    <t>Погрузчик LOVOL 504 (ТУРС-400) навесной (база на поддоне) САЛЬСК</t>
  </si>
  <si>
    <t>887699</t>
  </si>
  <si>
    <t>ТУРС-400-0</t>
  </si>
  <si>
    <t>Погрузчик МТЗ-320 (ТУРС-400) навесной (база на поддоне) САЛЬСК</t>
  </si>
  <si>
    <t>468842</t>
  </si>
  <si>
    <t>Универсал 400</t>
  </si>
  <si>
    <t>Погрузчик МТЗ-320,321 навесной фронтальный г/п 400кг БОЛЬШАЯ ЗЕМЛЯ</t>
  </si>
  <si>
    <t>531210</t>
  </si>
  <si>
    <t>Универсал 400БС</t>
  </si>
  <si>
    <t>Погрузчик МТЗ-320,321 навесной фронтальный г/п 400кг (Б/С) БОЛЬШАЯ ЗЕМЛЯ</t>
  </si>
  <si>
    <t>273495</t>
  </si>
  <si>
    <t>Универсал 800-4.5</t>
  </si>
  <si>
    <t>Погрузчик МТЗ-80,82.1,82.1-23/12,826,892,920 навесной фронтальный г/п 1100кг БОЛЬШАЯ ЗЕМЛЯ</t>
  </si>
  <si>
    <t>273481</t>
  </si>
  <si>
    <t>Универсал 800-4.51</t>
  </si>
  <si>
    <t>Погрузчик МТЗ-1221 навесной фронтальный г/п 1100кг БОЛЬШАЯ ЗЕМЛЯ</t>
  </si>
  <si>
    <t>273480</t>
  </si>
  <si>
    <t>Универсал 800-4.51БС</t>
  </si>
  <si>
    <t>Погрузчик МТЗ-1221 навесной фронтальный г/п 1100кг (Б/С) БОЛЬШАЯ ЗЕМЛЯ</t>
  </si>
  <si>
    <t>273487</t>
  </si>
  <si>
    <t>Универсал 800-4.52</t>
  </si>
  <si>
    <t>Погрузчик МТЗ-1523 навесной фронтальный г/п 1100кг БОЛЬШАЯ ЗЕМЛЯ</t>
  </si>
  <si>
    <t>273486</t>
  </si>
  <si>
    <t>Универсал 800-4.52БС</t>
  </si>
  <si>
    <t>Погрузчик МТЗ-1523 навесной фронтальный г/п 1100кг (Б/С) БОЛЬШАЯ ЗЕМЛЯ</t>
  </si>
  <si>
    <t>273494</t>
  </si>
  <si>
    <t>Универсал 800-4.5БС</t>
  </si>
  <si>
    <t>Погрузчик МТЗ-80,82.1,82.1-23/12,826,892,920 навесной фронтальный г/п 1100кг(Б/С) БОЛЬШАЯ ЗЕМЛЯ</t>
  </si>
  <si>
    <t>531208</t>
  </si>
  <si>
    <t>Универсал 800R-БС</t>
  </si>
  <si>
    <t>Погрузчик МТЗ-622 навесной фронтальный г/п 650кг (Б/С) БОЛЬШАЯ ЗЕМЛЯ</t>
  </si>
  <si>
    <t>468839</t>
  </si>
  <si>
    <t>Универсал 800R</t>
  </si>
  <si>
    <t>Погрузчик МТЗ-622 навесной фронтальный г/п 650кг БОЛЬШАЯ ЗЕМЛЯ</t>
  </si>
  <si>
    <t>Погрузчик МТЗ-80,82.1,82.1-23/12,826,892,920 навесной фронтальный г/п 800кг (Б/С) БОЛЬШАЯ ЗЕМЛЯ</t>
  </si>
  <si>
    <t>273491</t>
  </si>
  <si>
    <t>Универсал Basic-БС</t>
  </si>
  <si>
    <t>Погрузчик МТЗ-80,82.1,82.1-23/12,826,892,920 навесной фронтальный г/п 1000кг(Б/С) БОЛЬШАЯ ЗЕМЛЯ</t>
  </si>
  <si>
    <t>273493</t>
  </si>
  <si>
    <t>Универсал Basic</t>
  </si>
  <si>
    <t>Погрузчик МТЗ-80,82.1,82.1-23/12,826,892,920 навесной фронтальный г/п 1000кг БОЛЬШАЯ ЗЕМЛЯ</t>
  </si>
  <si>
    <t>468838</t>
  </si>
  <si>
    <t>Универсал Basic+</t>
  </si>
  <si>
    <t>Погрузчик МТЗ-80,82.1,82.1-23/12,826,892,920 навесной фронтальный г/п 1000кг (Б/С) БОЛЬШАЯ ЗЕМЛЯ</t>
  </si>
  <si>
    <t>273500</t>
  </si>
  <si>
    <t>Универсал Lite-БС</t>
  </si>
  <si>
    <t>273501</t>
  </si>
  <si>
    <t>Универсал Lite</t>
  </si>
  <si>
    <t>Погрузчик МТЗ-80,82.1,82.1-23/12,826,892,920 навесной фронтальный г/п 800кг БОЛЬШАЯ ЗЕМЛЯ</t>
  </si>
  <si>
    <t>273499</t>
  </si>
  <si>
    <t>Универсал Premium-БС</t>
  </si>
  <si>
    <t>Погрузчик МТЗ-80,82.1,82.1-23/12,826,892,920 навесной фронтальный г/п 2000кг (Б/С)БОЛЬШАЯ ЗЕМЛЯ</t>
  </si>
  <si>
    <t>273502</t>
  </si>
  <si>
    <t>Универсал Premium-БС1</t>
  </si>
  <si>
    <t>Погрузчик МТЗ-80,82.1,826,892,920 навесной фронт г/п 2000кг (Б/С гидро,1 дивертор)БОЛЬШАЯ ЗЕМЛЯ</t>
  </si>
  <si>
    <t>273503</t>
  </si>
  <si>
    <t>Универсал Premium-БС2</t>
  </si>
  <si>
    <t>Погрузчик МТЗ-80,82.1,826,892,920 навесной фронт г/п 2000кг(Б/С гидро,2 дивертора)БОЛЬШАЯ ЗЕМЛЯ</t>
  </si>
  <si>
    <t>273485</t>
  </si>
  <si>
    <t>Универсал Premium1-БС</t>
  </si>
  <si>
    <t>Погрузчик МТЗ-1221 навесной фронтальный г/п 2000кг (Б/С) БОЛЬШАЯ ЗЕМЛЯ</t>
  </si>
  <si>
    <t>273483</t>
  </si>
  <si>
    <t>Универсал Premium1-БС1</t>
  </si>
  <si>
    <t>Погрузчик МТЗ-1221 навесной фронтальный г/п 2000кг (Б/С гидравлич.,1 дивертор) БОЛЬШАЯ ЗЕМЛЯ</t>
  </si>
  <si>
    <t>273484</t>
  </si>
  <si>
    <t>Универсал Premium1-БС2</t>
  </si>
  <si>
    <t>Погрузчик МТЗ-1221 навесной фронтальный г/п 2000кг (Б/С гидравлич.,2 дивертора) БОЛЬШАЯ ЗЕМЛЯ</t>
  </si>
  <si>
    <t>273490</t>
  </si>
  <si>
    <t>Универсал Premium2-БС</t>
  </si>
  <si>
    <t>Погрузчик МТЗ-1523 навесной фронтальный г/п 2000кг (Б/С) БОЛЬШАЯ ЗЕМЛЯ</t>
  </si>
  <si>
    <t>273488</t>
  </si>
  <si>
    <t>Универсал Premium2-БС1</t>
  </si>
  <si>
    <t>Погрузчик МТЗ-1523 навесной фронтальный г/п 2000кг (Б/С гидравлич.,1 дивертор) БОЛЬШАЯ ЗЕМЛЯ</t>
  </si>
  <si>
    <t>273489</t>
  </si>
  <si>
    <t>Универсал Premium2-БС2</t>
  </si>
  <si>
    <t>Погрузчик МТЗ-1523 навесной фронтальный г/п 2000кг (Б/С гидравлич.,2 дивертора) БОЛЬШАЯ ЗЕМЛЯ</t>
  </si>
  <si>
    <t>273497</t>
  </si>
  <si>
    <t>Универсал Robust-БС</t>
  </si>
  <si>
    <t>Погрузчик МТЗ-80,82.1,82.1-23/12,826,892,920 навесной фронтальный г/п 1600кг(Б/С) БОЛЬШАЯ ЗЕМЛЯ</t>
  </si>
  <si>
    <t>273498</t>
  </si>
  <si>
    <t>Универсал Robust</t>
  </si>
  <si>
    <t>Погрузчик МТЗ-80,82.1,82.1-23/12,826,892,920 навесной фронтальный г/п 1600кг БОЛЬШАЯ ЗЕМЛЯ</t>
  </si>
  <si>
    <t>273478</t>
  </si>
  <si>
    <t>Универсал Robust1-БС</t>
  </si>
  <si>
    <t>Погрузчик МТЗ-1220,1221 навесной фронтальный г/п 1600кг (Б/С) БОЛЬШАЯ ЗЕМЛЯ</t>
  </si>
  <si>
    <t>273479</t>
  </si>
  <si>
    <t>Универсал Robust1</t>
  </si>
  <si>
    <t>Погрузчик МТЗ-1220,1221 навесной фронтальный г/п 1600кг БОЛЬШАЯ ЗЕМЛЯ</t>
  </si>
  <si>
    <t>273496</t>
  </si>
  <si>
    <t>Универсал Standard-БС</t>
  </si>
  <si>
    <t>Погрузчик МТЗ-80,82.1,82.1-23/12,826,892,920 навесной фронтальный г/п 1200к (Б/С) БОЛЬШАЯ ЗЕМЛЯ</t>
  </si>
  <si>
    <t>269344</t>
  </si>
  <si>
    <t>Универсал Standard-БС.БРС</t>
  </si>
  <si>
    <t>Погрузчик МТЗ-952.3 навесной фронтальный г/п 1200кг (Б/С,БРС РО) БОЛЬШАЯ ЗЕМЛЯ</t>
  </si>
  <si>
    <t>588159</t>
  </si>
  <si>
    <t>Универсал Standard</t>
  </si>
  <si>
    <t>Погрузчик МТЗ-80,82.1,82.1-23/12,826,892,920 навесной фронтальный г/п 1200кг БОЛЬШАЯ ЗЕМЛЯ</t>
  </si>
  <si>
    <t>457097</t>
  </si>
  <si>
    <t>Универсал VIP</t>
  </si>
  <si>
    <t>Погрузчик МТЗ-80,82.1,82.1-23/12,826,892,920 навесной фронтальный г/п 2000кг (Б/С) БОЛЬШАЯ ЗЕМЛЯ</t>
  </si>
  <si>
    <t>273482</t>
  </si>
  <si>
    <t>Универсал VIP1</t>
  </si>
  <si>
    <t>273627</t>
  </si>
  <si>
    <t>29926</t>
  </si>
  <si>
    <t>Ковш МТЗ 0.64куб.м (L=2000мм) METAL-FACH</t>
  </si>
  <si>
    <t>389193</t>
  </si>
  <si>
    <t>29928</t>
  </si>
  <si>
    <t>Ковш МТЗ 0.72 куб.м (L=2400мм) METAL-FACH</t>
  </si>
  <si>
    <t>686199</t>
  </si>
  <si>
    <t>82.7-0501010</t>
  </si>
  <si>
    <t>Ковш МТЗ к погрузчику 0.4куб.м. САЗ</t>
  </si>
  <si>
    <t>686201</t>
  </si>
  <si>
    <t>82.7-0503010</t>
  </si>
  <si>
    <t>Ковш МТЗ увеличенный к погрузчику 0.7куб.м. САЗ</t>
  </si>
  <si>
    <t>686197</t>
  </si>
  <si>
    <t>82.7-0504010</t>
  </si>
  <si>
    <t>Ковш МТЗ для снега к погрузчику 0.9куб.м. САЗ</t>
  </si>
  <si>
    <t>686196</t>
  </si>
  <si>
    <t>82.7-0505010</t>
  </si>
  <si>
    <t>Ковш МТЗ для корнеплодов к погрузчику 0.4куб.м. САЗ</t>
  </si>
  <si>
    <t>273427</t>
  </si>
  <si>
    <t>ЗН0.6</t>
  </si>
  <si>
    <t>Ковш МТЗ на заднюю навеску 0.6куб.м БОЛЬШАЯ ЗЕМЛЯ</t>
  </si>
  <si>
    <t>239197</t>
  </si>
  <si>
    <t>ИУЦЛ 17.00.000</t>
  </si>
  <si>
    <t>Ковш МТЗ 0.7куб.м ЛОКНЕЯ</t>
  </si>
  <si>
    <t>239198</t>
  </si>
  <si>
    <t>ИУЦЛ 18.00.000</t>
  </si>
  <si>
    <t>Ковш МТЗ 0.9куб.м ЛОКНЕЯ</t>
  </si>
  <si>
    <t>239199</t>
  </si>
  <si>
    <t>ИУЦЛ 43.00.000</t>
  </si>
  <si>
    <t>Ковш МТЗ-320 0.25куб.м ЛОКНЕЯ</t>
  </si>
  <si>
    <t>239196</t>
  </si>
  <si>
    <t>ИУЦЛ 49.00.000</t>
  </si>
  <si>
    <t>Ковш МТЗ 0.4куб.м ЛОКНЕЯ</t>
  </si>
  <si>
    <t>239195</t>
  </si>
  <si>
    <t>ИУЦЛ 49.00.000.К.06</t>
  </si>
  <si>
    <t>Ковш МТЗ челюстной 0.6куб.м ЛОКНЕЯ</t>
  </si>
  <si>
    <t>624278</t>
  </si>
  <si>
    <t>Ковш-0,12</t>
  </si>
  <si>
    <t>Ковш МТЗ-80,82 экскаватора 0.12куб.м. ПМК</t>
  </si>
  <si>
    <t>624279</t>
  </si>
  <si>
    <t>Ковш-0,16</t>
  </si>
  <si>
    <t>Ковш МТЗ-80,82 экскаватора 0.16куб.м. ПМК</t>
  </si>
  <si>
    <t>624280</t>
  </si>
  <si>
    <t>Ковш-0,24</t>
  </si>
  <si>
    <t>Ковш МТЗ-80,82 экскаватора 0.24куб.м. ПМК</t>
  </si>
  <si>
    <t>624281</t>
  </si>
  <si>
    <t>Ковш-0,27</t>
  </si>
  <si>
    <t>Ковш МТЗ-80,82 грейферный 0.27куб.м. ПМК</t>
  </si>
  <si>
    <t>624282</t>
  </si>
  <si>
    <t>Ковш-0,42</t>
  </si>
  <si>
    <t>Ковш МТЗ-80,82 грейферный 0.42куб.м. ПМК</t>
  </si>
  <si>
    <t>624288</t>
  </si>
  <si>
    <t>Ковш-0,8</t>
  </si>
  <si>
    <t>Ковш МТЗ (ПФН-0.9 «Пионер») 0.8куб.м двухчелюстной ПМК</t>
  </si>
  <si>
    <t>650417</t>
  </si>
  <si>
    <t>Ковш-0.20</t>
  </si>
  <si>
    <t>Ковш МТЗ 0.20 куб.м 500мм ПМК</t>
  </si>
  <si>
    <t>686198</t>
  </si>
  <si>
    <t>КС-00.000</t>
  </si>
  <si>
    <t>Ковш МТЗ для снега к погрузчику 1.2куб.м САЗ</t>
  </si>
  <si>
    <t>752121</t>
  </si>
  <si>
    <t>П-320-2А</t>
  </si>
  <si>
    <t>Ковш МТЗ (П-320-0А) 0.22куб.м САЛЬСК</t>
  </si>
  <si>
    <t>752124</t>
  </si>
  <si>
    <t>ПКУ-0.8-21-01</t>
  </si>
  <si>
    <t>Ковш МТЗ (ПКУ-0.8) 0.6куб.м челюстной L=2000мм САЛЬСК</t>
  </si>
  <si>
    <t>752089</t>
  </si>
  <si>
    <t>752088</t>
  </si>
  <si>
    <t>ПКУ-0.8-5-04</t>
  </si>
  <si>
    <t>Ковш МТЗ (ПКУ-0.8) 0.5куб.м. САЛЬСК</t>
  </si>
  <si>
    <t>752092</t>
  </si>
  <si>
    <t>ПКУ-0.8-5-04/01</t>
  </si>
  <si>
    <t>Ковш МТЗ (ПКУ-0.8) 0.5куб.м с зубьями САЛЬСК</t>
  </si>
  <si>
    <t>ПКУ-0.8-5</t>
  </si>
  <si>
    <t>Ковш МТЗ (ПКУ-0.8) 0.8куб.м. САЛЬСК</t>
  </si>
  <si>
    <t>282311</t>
  </si>
  <si>
    <t>ПКУ-0.9</t>
  </si>
  <si>
    <t>Ковш МТЗ (ПКУ-0,9-01) 0,8 куб.м. ООО АЗАС</t>
  </si>
  <si>
    <t>680819</t>
  </si>
  <si>
    <t>ПМГ-321.10</t>
  </si>
  <si>
    <t>Ковш МТЗ (ПМГ-320М) 0.25куб.м ПМК</t>
  </si>
  <si>
    <t>624327</t>
  </si>
  <si>
    <t>ПМГ-321.10.1</t>
  </si>
  <si>
    <t>Ковш МТЗ (ПМГ-321М) 0.25куб.м ПМК</t>
  </si>
  <si>
    <t>376857</t>
  </si>
  <si>
    <t>ПФН-0,9МК</t>
  </si>
  <si>
    <t>Ковш МТЗ (ПФН-0.9М) челюсти-раптор 0.8куб.м ПМК</t>
  </si>
  <si>
    <t>376858</t>
  </si>
  <si>
    <t>ПФН-1221</t>
  </si>
  <si>
    <t>Ковш МТЗ (ПФН-500М) раптор 0.65куб.м. ПМК</t>
  </si>
  <si>
    <t>376853</t>
  </si>
  <si>
    <t>ПФН-163</t>
  </si>
  <si>
    <t>Ковш МТЗ (ПФН-0.38М) 0.55куб.м челюстной ПМК</t>
  </si>
  <si>
    <t>376855</t>
  </si>
  <si>
    <t>ПФН-165</t>
  </si>
  <si>
    <t>Ковш МТЗ (ПФН-0.38М) челюсти-раптор 0.8куб.м ПМК</t>
  </si>
  <si>
    <t>624299</t>
  </si>
  <si>
    <t>ПФН-178</t>
  </si>
  <si>
    <t>Ковш МТЗ (ПФН-0.38М) 0.8куб.м челюстной ПМК</t>
  </si>
  <si>
    <t>624300</t>
  </si>
  <si>
    <t>ПФН-188</t>
  </si>
  <si>
    <t>Ковш МТЗ (ПФН-0.38М) 0.55куб.м ПМК</t>
  </si>
  <si>
    <t>376854</t>
  </si>
  <si>
    <t>ПФН-199-01</t>
  </si>
  <si>
    <t>Ковш МТЗ (ПФН-0.38М) 1куб.м ПМК</t>
  </si>
  <si>
    <t>624301</t>
  </si>
  <si>
    <t>ПФН-199</t>
  </si>
  <si>
    <t>Ковш МТЗ (ПФН-0.38М) 0.8куб.м. ПМК</t>
  </si>
  <si>
    <t>376856</t>
  </si>
  <si>
    <t>ПФН-263</t>
  </si>
  <si>
    <t>Ковш МТЗ (ПФН-0.9М) 0.55куб.м челюстной ПМК</t>
  </si>
  <si>
    <t>624287</t>
  </si>
  <si>
    <t>ПФН-271</t>
  </si>
  <si>
    <t>Ковш МТЗ (ПФН-0.9М) 0.8куб.м челюстной ПМК</t>
  </si>
  <si>
    <t>624302</t>
  </si>
  <si>
    <t>ПФН-278</t>
  </si>
  <si>
    <t>624285</t>
  </si>
  <si>
    <t>ПФН-286</t>
  </si>
  <si>
    <t>Ковш МТЗ (ПФН-0.9М) 0.55куб.м. ПМК</t>
  </si>
  <si>
    <t>624286</t>
  </si>
  <si>
    <t>ПФН-289</t>
  </si>
  <si>
    <t>Ковш МТЗ (ПФН-0.9М) 0.8куб.м ПМК</t>
  </si>
  <si>
    <t>624322</t>
  </si>
  <si>
    <t>ПФН-510</t>
  </si>
  <si>
    <t>Ковш МТЗ (ПФН-500М) 1.1куб.м ПМК</t>
  </si>
  <si>
    <t>624324</t>
  </si>
  <si>
    <t>ПФН-530</t>
  </si>
  <si>
    <t>Ковш МТЗ (ПФН-500М) 0.8куб.мчелюстной ПМК</t>
  </si>
  <si>
    <t>752125</t>
  </si>
  <si>
    <t>СНУ-550-11</t>
  </si>
  <si>
    <t>Ковш МТЗ (СНУ-550) 0.45куб.м. САЛЬСК</t>
  </si>
  <si>
    <t>752126</t>
  </si>
  <si>
    <t>СНУ-550-14</t>
  </si>
  <si>
    <t>Ковш МТЗ (СНУ-550) 0.8куб.м. САЛЬСК</t>
  </si>
  <si>
    <t>887663</t>
  </si>
  <si>
    <t>ТУРС-1000У-2</t>
  </si>
  <si>
    <t>Ковш МТЗ (ТУРС-1000У) 0.8куб.м САЛЬСК</t>
  </si>
  <si>
    <t>887657</t>
  </si>
  <si>
    <t>ТУРС-2000-1</t>
  </si>
  <si>
    <t>Ковш МТЗ (ТУРС-1000,1500,2000) 0.6куб.м САЛЬСК</t>
  </si>
  <si>
    <t>887662</t>
  </si>
  <si>
    <t>ТУРС-2000-14</t>
  </si>
  <si>
    <t>Ковш МТЗ (ТУРС-1000,1500,2000) 0.6куб.м челюстной САЛЬСК</t>
  </si>
  <si>
    <t>887661</t>
  </si>
  <si>
    <t>ТУРС-2000-14Д</t>
  </si>
  <si>
    <t>Ковш МТЗ (ТУРС-1000,1500,2000) 0.6куб.м челюстной для работы с джойстиком САЛЬСК</t>
  </si>
  <si>
    <t>534642</t>
  </si>
  <si>
    <t>ТУРС-2000-2</t>
  </si>
  <si>
    <t>Ковш МТЗ (ТУРС-1000,1500,2000) 0.8куб.м САЛЬСК</t>
  </si>
  <si>
    <t>887658</t>
  </si>
  <si>
    <t>ТУРС-2000-2А</t>
  </si>
  <si>
    <t>Ковш МТЗ (ТУРС-1000,1500,2000) 0.8куб.м с зубьями САЛЬСК</t>
  </si>
  <si>
    <t>887660</t>
  </si>
  <si>
    <t>ТУРС-2000-3</t>
  </si>
  <si>
    <t>Ковш МТЗ (ТУРС-1000,1500,2000) 1.5куб.м САЛЬСК</t>
  </si>
  <si>
    <t>887659</t>
  </si>
  <si>
    <t>ТУРС-2000-6</t>
  </si>
  <si>
    <t>Ковш МТЗ (ТУРС-1000,1500,2000) 1.2куб.м САЛЬСК</t>
  </si>
  <si>
    <t>887664</t>
  </si>
  <si>
    <t>ТУРС-400-1</t>
  </si>
  <si>
    <t>Ковш МТЗ (ТУРС-400) 0.22куб.м САЛЬСК</t>
  </si>
  <si>
    <t>887665</t>
  </si>
  <si>
    <t>ТУРС-400-2</t>
  </si>
  <si>
    <t>Ковш МТЗ (ТУРС-400) 0.4куб.м САЛЬСК</t>
  </si>
  <si>
    <t>860388</t>
  </si>
  <si>
    <t>Универсал</t>
  </si>
  <si>
    <t>Ковш МТЗ (погрузчик Универсал) 0.7куб.м БОЛЬШАЯ ЗЕМЛЯ</t>
  </si>
  <si>
    <t>273419</t>
  </si>
  <si>
    <t>Универсал0.4</t>
  </si>
  <si>
    <t>Ковш МТЗ 0.4куб.м БОЛЬШАЯ ЗЕМЛЯ</t>
  </si>
  <si>
    <t>273420</t>
  </si>
  <si>
    <t>Универсал0.6</t>
  </si>
  <si>
    <t>Ковш МТЗ 0.6куб.м БОЛЬШАЯ ЗЕМЛЯ</t>
  </si>
  <si>
    <t>273429</t>
  </si>
  <si>
    <t>Универсал0.6Ч</t>
  </si>
  <si>
    <t>Ковш МТЗ челюстной с зубьями 0.6куб.м БОЛЬШАЯ ЗЕМЛЯ</t>
  </si>
  <si>
    <t>273421</t>
  </si>
  <si>
    <t>Универсал0.7</t>
  </si>
  <si>
    <t>Ковш МТЗ 0.7куб.м облегченный БОЛЬШАЯ ЗЕМЛЯ</t>
  </si>
  <si>
    <t>478151</t>
  </si>
  <si>
    <t>Универсал0.8</t>
  </si>
  <si>
    <t>Ковш МТЗ 0.8куб.м Н/О БОЛЬШАЯ ЗЕМЛЯ</t>
  </si>
  <si>
    <t>273422</t>
  </si>
  <si>
    <t>Ковш МТЗ 0.8куб.м С/О БОЛЬШАЯ ЗЕМЛЯ</t>
  </si>
  <si>
    <t>457098</t>
  </si>
  <si>
    <t>Универсал0.8Ч</t>
  </si>
  <si>
    <t>Ковш МТЗ челюстной 0.8куб.м БОЛЬШАЯ ЗЕМЛЯ</t>
  </si>
  <si>
    <t>273426</t>
  </si>
  <si>
    <t>Универсал1</t>
  </si>
  <si>
    <t>Ковш МТЗ 1куб.м БОЛЬШАЯ ЗЕМЛЯ</t>
  </si>
  <si>
    <t>273423</t>
  </si>
  <si>
    <t>Универсал1.2</t>
  </si>
  <si>
    <t>Ковш МТЗ 1.2куб.м БОЛЬШАЯ ЗЕМЛЯ</t>
  </si>
  <si>
    <t>273424</t>
  </si>
  <si>
    <t>Универсал1.5</t>
  </si>
  <si>
    <t>Ковш МТЗ 1.5куб.м БОЛЬШАЯ ЗЕМЛЯ</t>
  </si>
  <si>
    <t>273425</t>
  </si>
  <si>
    <t>Универсал1.8</t>
  </si>
  <si>
    <t>Ковш МТЗ 1.8куб.м БОЛЬШАЯ ЗЕМЛЯ</t>
  </si>
  <si>
    <t>273418</t>
  </si>
  <si>
    <t>Универсал400-0.3</t>
  </si>
  <si>
    <t>Ковш МТЗ 0.3куб.м БОЛЬШАЯ ЗЕМЛЯ</t>
  </si>
  <si>
    <t>273428</t>
  </si>
  <si>
    <t>Универсал400-0.3Ч</t>
  </si>
  <si>
    <t>Ковш МТЗ челюстной 0.3куб.м БОЛЬШАЯ ЗЕМЛЯ</t>
  </si>
  <si>
    <t>686192</t>
  </si>
  <si>
    <t>82.7-0509010</t>
  </si>
  <si>
    <t>Вилы МТЗ грузовые к погрузчику САЗ</t>
  </si>
  <si>
    <t>686193</t>
  </si>
  <si>
    <t>82.7-0510000</t>
  </si>
  <si>
    <t>Вилы МТЗ с/х к погрузчику САЗ</t>
  </si>
  <si>
    <t>624290</t>
  </si>
  <si>
    <t>Вилы ПФН-0,9П</t>
  </si>
  <si>
    <t>Вилы МТЗ грузовые (ПФН-0.9 «Пионер») ПМК</t>
  </si>
  <si>
    <t>624328</t>
  </si>
  <si>
    <t>Вилы УН-П-320</t>
  </si>
  <si>
    <t>Вилы МТЗ-320 грузовые ПМК</t>
  </si>
  <si>
    <t>239189</t>
  </si>
  <si>
    <t>ИУЦЛ 20.00.000-01</t>
  </si>
  <si>
    <t>Вилы МТЗ грузовые с захватом ЛОКНЕЯ</t>
  </si>
  <si>
    <t>239187</t>
  </si>
  <si>
    <t>ИУЦЛ 20.00.000-02</t>
  </si>
  <si>
    <t>Вилы МТЗ грузовые (для погрузки рулонов) ЛОКНЕЯ</t>
  </si>
  <si>
    <t>239188</t>
  </si>
  <si>
    <t>ИУЦЛ 20.00.000-03</t>
  </si>
  <si>
    <t>Вилы МТЗ грузовые (стогометатель) ЛОКНЕЯ</t>
  </si>
  <si>
    <t>239190</t>
  </si>
  <si>
    <t>ИУЦЛ 20.00.000</t>
  </si>
  <si>
    <t>Вилы МТЗ-320 грузовые ЛОКНЕЯ</t>
  </si>
  <si>
    <t>239191</t>
  </si>
  <si>
    <t>Вилы МТЗ-80,82,92П грузовые (неподвижные лапы) ЛОКНЕЯ</t>
  </si>
  <si>
    <t>239192</t>
  </si>
  <si>
    <t>Вилы МТЗ-80,82,92П грузовые (подвижные лапы) ЛОКНЕЯ</t>
  </si>
  <si>
    <t>596412</t>
  </si>
  <si>
    <t>П320-4А</t>
  </si>
  <si>
    <t>Вилы МТЗ-320 грузовые (захват) САЛЬСК</t>
  </si>
  <si>
    <t>752071</t>
  </si>
  <si>
    <t>ПКУ-0.8-12-01</t>
  </si>
  <si>
    <t>Вилы МТЗ (ПКУ-0.8) без прижима САЛЬСК</t>
  </si>
  <si>
    <t>752072</t>
  </si>
  <si>
    <t>ПКУ-0.8-12</t>
  </si>
  <si>
    <t>Вилы МТЗ (ПКУ-0.8) САЛЬСК</t>
  </si>
  <si>
    <t>376841</t>
  </si>
  <si>
    <t>ПМГ-320.50</t>
  </si>
  <si>
    <t>Вилы МТЗ (ПФН-320М) грузовые ПМК</t>
  </si>
  <si>
    <t>376836</t>
  </si>
  <si>
    <t>ПМГ-320М.50</t>
  </si>
  <si>
    <t>Вилы МТЗ (ПФБ-320М) грузовые ПМК</t>
  </si>
  <si>
    <t>624306</t>
  </si>
  <si>
    <t>ПФН-135</t>
  </si>
  <si>
    <t>Вилы МТЗ (ПФН-0.38М) штыковые ПМК</t>
  </si>
  <si>
    <t>624304</t>
  </si>
  <si>
    <t>ПФН-170</t>
  </si>
  <si>
    <t>Вилы МТЗ (ПФН-0.38М) грузовые ПМК</t>
  </si>
  <si>
    <t>376837</t>
  </si>
  <si>
    <t>ПФН-185-01</t>
  </si>
  <si>
    <t>Вилы МТЗ (ПФН-0.38М) с/х без захвата ПМК</t>
  </si>
  <si>
    <t>376838</t>
  </si>
  <si>
    <t>ПФН-185</t>
  </si>
  <si>
    <t>Вилы МТЗ (ПФН-0.38М) с/х с захватом ПМК</t>
  </si>
  <si>
    <t>624291</t>
  </si>
  <si>
    <t>ПФН-210-01</t>
  </si>
  <si>
    <t>Вилы МТЗ (ПФН-0.9М) с/х без захвата ПМК</t>
  </si>
  <si>
    <t>376839</t>
  </si>
  <si>
    <t>ПФН-212</t>
  </si>
  <si>
    <t>Вилы МТЗ (ПФН-0.9М) грейферные для силоса ПМК</t>
  </si>
  <si>
    <t>624292</t>
  </si>
  <si>
    <t>ПФН-215</t>
  </si>
  <si>
    <t>Вилы МТЗ (ПФН-0.9М) с/х с захватом ПМК</t>
  </si>
  <si>
    <t>376840</t>
  </si>
  <si>
    <t>ПФН-235</t>
  </si>
  <si>
    <t>Вилы МТЗ (ПФН-0.9М) штыковые ПМК</t>
  </si>
  <si>
    <t>376845</t>
  </si>
  <si>
    <t>ПФН-255</t>
  </si>
  <si>
    <t>Вилы МТЗ (ПФН-500М) штыковые ПМК</t>
  </si>
  <si>
    <t>624305</t>
  </si>
  <si>
    <t>ПФН-280</t>
  </si>
  <si>
    <t>Вилы МТЗ (ПФН-0.9М) грузовые ПМК</t>
  </si>
  <si>
    <t>376843</t>
  </si>
  <si>
    <t>ПФН-513-01</t>
  </si>
  <si>
    <t>Вилы МТЗ (ПФН-500М) с/х без захвата ПМК</t>
  </si>
  <si>
    <t>376844</t>
  </si>
  <si>
    <t>ПФН-513</t>
  </si>
  <si>
    <t>Вилы МТЗ (ПФН-500М) с/х с захватом ПМК</t>
  </si>
  <si>
    <t>376842</t>
  </si>
  <si>
    <t>ПФН-540</t>
  </si>
  <si>
    <t>Вилы МТЗ (ПФН-500М) грузовые ПМК</t>
  </si>
  <si>
    <t>752117</t>
  </si>
  <si>
    <t>СНУ-550-15-01</t>
  </si>
  <si>
    <t>Вилы МТЗ (СНУ-550) без прижима САЛЬСК</t>
  </si>
  <si>
    <t>752118</t>
  </si>
  <si>
    <t>СНУ-550-15</t>
  </si>
  <si>
    <t>Вилы МТЗ (СНУ-550) САЛЬСК</t>
  </si>
  <si>
    <t>887647</t>
  </si>
  <si>
    <t>ТУРС-2000-12</t>
  </si>
  <si>
    <t>Вилы МТЗ (ТУРС-1000,1500,2000) САЛЬСК</t>
  </si>
  <si>
    <t>887646</t>
  </si>
  <si>
    <t>ТУРС-2000-12Д</t>
  </si>
  <si>
    <t>Вилы МТЗ (ТУРС-1000,1500,2000) с джойстиком САЛЬСК</t>
  </si>
  <si>
    <t>273415</t>
  </si>
  <si>
    <t>Универсал400В</t>
  </si>
  <si>
    <t>Вилы МТЗ универсальные с регулируемой пикой БОЛЬШАЯ ЗЕМЛЯ</t>
  </si>
  <si>
    <t>273406</t>
  </si>
  <si>
    <t>Универсал400ВС</t>
  </si>
  <si>
    <t>Вилы МТЗ для сена БОЛЬШАЯ ЗЕМЛЯ</t>
  </si>
  <si>
    <t>273414</t>
  </si>
  <si>
    <t>Универсал400ВТ</t>
  </si>
  <si>
    <t>Вилы МТЗ транспортные БОЛЬШАЯ ЗЕМЛЯ</t>
  </si>
  <si>
    <t>273408</t>
  </si>
  <si>
    <t>УниверсалВ-МФУ</t>
  </si>
  <si>
    <t>Вилы МТЗ МФУ (универсальные с регулируемой пикой + г/п устройство БИГ БЭГ) БОЛЬШАЯ ЗЕМЛЯ</t>
  </si>
  <si>
    <t>893329</t>
  </si>
  <si>
    <t>УниверсалВ</t>
  </si>
  <si>
    <t>273402</t>
  </si>
  <si>
    <t>УниверсалВЛ</t>
  </si>
  <si>
    <t>Вилы МТЗ для леса без прижима БОЛЬШАЯ ЗЕМЛЯ</t>
  </si>
  <si>
    <t>273403</t>
  </si>
  <si>
    <t>УниверсалВЛ1</t>
  </si>
  <si>
    <t>Вилы МТЗ для леса с прижимом БОЛЬШАЯ ЗЕМЛЯ</t>
  </si>
  <si>
    <t>273404</t>
  </si>
  <si>
    <t>УниверсалВС</t>
  </si>
  <si>
    <t>Вилы МТЗ для сена (0.7куб.м,1 гидроцилиндр на прижим) БОЛЬШАЯ ЗЕМЛЯ</t>
  </si>
  <si>
    <t>273405</t>
  </si>
  <si>
    <t>УниверсалВС1</t>
  </si>
  <si>
    <t>Вилы МТЗ для сена (1.1куб.м,2 гидроцилиндра на прижим) БОЛЬШАЯ ЗЕМЛЯ</t>
  </si>
  <si>
    <t>273407</t>
  </si>
  <si>
    <t>УниверсалВС2</t>
  </si>
  <si>
    <t>Вилы МТЗ для сена со съемными пиками (1.1куб.м,2 гидроцилиндра на прижим) БОЛЬШАЯ ЗЕМЛЯ</t>
  </si>
  <si>
    <t>273412</t>
  </si>
  <si>
    <t>УниверсалВТ-У</t>
  </si>
  <si>
    <t>Вилы МТЗ транспортные (усиленные,г/п 1500кг) БОЛЬШАЯ ЗЕМЛЯ</t>
  </si>
  <si>
    <t>273413</t>
  </si>
  <si>
    <t>УниверсалВТ</t>
  </si>
  <si>
    <t>Вилы МТЗ транспортные г/п 1000кг БОЛЬШАЯ ЗЕМЛЯ</t>
  </si>
  <si>
    <t>273409</t>
  </si>
  <si>
    <t>УниверсалСХ</t>
  </si>
  <si>
    <t>Вилы МТЗ с/х универсальные с ковшом,прижимом БОЛЬШАЯ ЗЕМЛЯ</t>
  </si>
  <si>
    <t>273411</t>
  </si>
  <si>
    <t>УниверсалСХ1</t>
  </si>
  <si>
    <t>Вилы МТЗ с/х универсальные с пиками,прижимом БОЛЬШАЯ ЗЕМЛЯ</t>
  </si>
  <si>
    <t>273410</t>
  </si>
  <si>
    <t>УниверсалСХ2</t>
  </si>
  <si>
    <t>Вилы МТЗ с/х универсальные с пиками,без прижима БОЛЬШАЯ ЗЕМЛЯ</t>
  </si>
  <si>
    <t>752113</t>
  </si>
  <si>
    <t>ПКУ-0.8-4</t>
  </si>
  <si>
    <t>Решетка МТЗ (ПКУ-0.8) грабельная САЛЬСК</t>
  </si>
  <si>
    <t>752173</t>
  </si>
  <si>
    <t>СНУ-550-12</t>
  </si>
  <si>
    <t>Решетка МТЗ (СНУ-550) грабельная САЛЬСК</t>
  </si>
  <si>
    <t>887736</t>
  </si>
  <si>
    <t>ТУРС-2000-4</t>
  </si>
  <si>
    <t>Решетка МТЗ (ТУРС-1000,1500,2000) грабельная САЛЬСК</t>
  </si>
  <si>
    <t>887735</t>
  </si>
  <si>
    <t>ТУРС-2000-4Д</t>
  </si>
  <si>
    <t>Решетка МТЗ (ТУРС-1000,1500,2000) грабельная для работы с джойстиком САЛЬСК</t>
  </si>
  <si>
    <t>752110</t>
  </si>
  <si>
    <t>ПКУ-0.8-13</t>
  </si>
  <si>
    <t>Приспособление МТЗ (ПКУ-0.8) для погрузки рулонов САЛЬСК</t>
  </si>
  <si>
    <t>752165</t>
  </si>
  <si>
    <t>ПКУ-0.8-19</t>
  </si>
  <si>
    <t>Приспособление МТЗ (ПКУ-0.8) для погрузки бревен САЛЬСК</t>
  </si>
  <si>
    <t>752166</t>
  </si>
  <si>
    <t>ПКУ-0.8-16</t>
  </si>
  <si>
    <t>Приспособление МТЗ (ПКУ-0.8) для погрузки контейнеров и рулонов САЛЬСК</t>
  </si>
  <si>
    <t>752167</t>
  </si>
  <si>
    <t>ПКУ-0.8-16-01</t>
  </si>
  <si>
    <t>Приспособление МТЗ (ПКУ-0.8) для погрузки контейнеров САЛЬСК</t>
  </si>
  <si>
    <t>752169</t>
  </si>
  <si>
    <t>СНУ-550-19</t>
  </si>
  <si>
    <t>Приспособление МТЗ (СНУ-550) для погрузки бревен САЛЬСК</t>
  </si>
  <si>
    <t>752170</t>
  </si>
  <si>
    <t>СНУ-550-16</t>
  </si>
  <si>
    <t>Приспособление МТЗ (СНУ-550) для погрузки контейнеров и рулонов САЛЬСК</t>
  </si>
  <si>
    <t>752171</t>
  </si>
  <si>
    <t>СНУ-550-16-01</t>
  </si>
  <si>
    <t>Приспособление МТЗ (СНУ-550) для погрузки контейнеров САЛЬСК</t>
  </si>
  <si>
    <t>752172</t>
  </si>
  <si>
    <t>СНУ-550-13</t>
  </si>
  <si>
    <t>Приспособление МТЗ (СНУ-550) для погрузки рулонов САЛЬСК</t>
  </si>
  <si>
    <t>887729</t>
  </si>
  <si>
    <t>ТУРС-2000-10</t>
  </si>
  <si>
    <t>Приспособление МТЗ (ТУРС-1000,1500,2000) для погрузки рулонов и контейнеров САЛЬСК</t>
  </si>
  <si>
    <t>887730</t>
  </si>
  <si>
    <t>ТУРС-2000-11</t>
  </si>
  <si>
    <t>Приспособление МТЗ (ТУРС-1000,1500,2000) для погрузки рулонов САЛЬСК</t>
  </si>
  <si>
    <t>887731</t>
  </si>
  <si>
    <t>ПКУ-0.8-22</t>
  </si>
  <si>
    <t>Приспособление МТЗ (ПКУ-0.8) погрузочное универсальное САЛЬСК</t>
  </si>
  <si>
    <t>239193</t>
  </si>
  <si>
    <t>ИУЦЛ 50.00.000 В.02</t>
  </si>
  <si>
    <t>Захват МТЗ сменный челюстной для рулонов ЛОКНЕЯ</t>
  </si>
  <si>
    <t>273416</t>
  </si>
  <si>
    <t>УниверсалЗ</t>
  </si>
  <si>
    <t>Захват МТЗ бревна БОЛЬШАЯ ЗЕМЛЯ</t>
  </si>
  <si>
    <t>273417</t>
  </si>
  <si>
    <t>ЗЗН</t>
  </si>
  <si>
    <t>Захват МТЗ трелевочный на заднюю навеску БОЛЬШАЯ ЗЕМЛЯ</t>
  </si>
  <si>
    <t>376850</t>
  </si>
  <si>
    <t>ПФН-0,9МЗ</t>
  </si>
  <si>
    <t>Захват МТЗ (ПФН-0.9М) рулонный ПМК</t>
  </si>
  <si>
    <t>376851</t>
  </si>
  <si>
    <t>Захват МТЗ (ПФН-500М) бревна ПМК</t>
  </si>
  <si>
    <t>376852</t>
  </si>
  <si>
    <t>ПФН-500З</t>
  </si>
  <si>
    <t>Захват МТЗ (ПФН-500М) рулонный ПМК</t>
  </si>
  <si>
    <t>376915</t>
  </si>
  <si>
    <t>ПФН-0,38З</t>
  </si>
  <si>
    <t>Захват МТЗ (ПФН-0.38М) рулонный ПМК</t>
  </si>
  <si>
    <t>624293</t>
  </si>
  <si>
    <t>ПФН-295</t>
  </si>
  <si>
    <t>Захват МТЗ (ПФН-0.9М) бревна ПМК</t>
  </si>
  <si>
    <t>624307</t>
  </si>
  <si>
    <t>ПФН-195</t>
  </si>
  <si>
    <t>Захват МТЗ (ПФН-0.38М) бревна ПМК</t>
  </si>
  <si>
    <t>752077</t>
  </si>
  <si>
    <t>ПКУ-0.8-7</t>
  </si>
  <si>
    <t>Захват МТЗ (ПКУ-0.8) вилочный САЛЬСК</t>
  </si>
  <si>
    <t>752119</t>
  </si>
  <si>
    <t>ПКУ-0.8-18</t>
  </si>
  <si>
    <t>Захват МТЗ (ПКУ-0.8) универсальный САЛЬСК</t>
  </si>
  <si>
    <t>752120</t>
  </si>
  <si>
    <t>СНУ-550-18</t>
  </si>
  <si>
    <t>Захват МТЗ (СНУ-550) универсальный САЛЬСК</t>
  </si>
  <si>
    <t>852538</t>
  </si>
  <si>
    <t>ТУРС-2000-13</t>
  </si>
  <si>
    <t>Захват МТЗ (ТУРС-2000-13) вилочный САЛЬСК</t>
  </si>
  <si>
    <t>887650</t>
  </si>
  <si>
    <t>ТУРС-2000-5Д</t>
  </si>
  <si>
    <t>Захват МТЗ (ТУРС-1000,1500,2000) бревна гидрофицированный с джойстиком САЛЬСК</t>
  </si>
  <si>
    <t>887651</t>
  </si>
  <si>
    <t>ТУРС-2000-5</t>
  </si>
  <si>
    <t>Захват МТЗ (ТУРС-1000,1500,2000) бревна гидрофицированный САЛЬСК</t>
  </si>
  <si>
    <t>887652</t>
  </si>
  <si>
    <t>ТУРС-2000-18Д</t>
  </si>
  <si>
    <t>Захват МТЗ (ТУРС-1000,1500,2000) универсальный для работы с джойстиком САЛЬСК</t>
  </si>
  <si>
    <t>887653</t>
  </si>
  <si>
    <t>ТУРС-2000-18</t>
  </si>
  <si>
    <t>Захват МТЗ (ТУРС-1000,1500,2000) универсальный САЛЬСК</t>
  </si>
  <si>
    <t>887654</t>
  </si>
  <si>
    <t>СНУ-550-7</t>
  </si>
  <si>
    <t>Захват МТЗ (СНУ-550) вилочный САЛЬСК</t>
  </si>
  <si>
    <t>887655</t>
  </si>
  <si>
    <t>ТУРС-400-4</t>
  </si>
  <si>
    <t>Захват МТЗ-320 (ТУРС-400) вилочный САЛЬСК</t>
  </si>
  <si>
    <t>273430</t>
  </si>
  <si>
    <t>ОБГ424,525</t>
  </si>
  <si>
    <t>Отвал К-424,525 бульдозерный гидроповоротный (быстросъемный) БОЛЬШАЯ ЗЕМЛЯ</t>
  </si>
  <si>
    <t>273431</t>
  </si>
  <si>
    <t>ОБГК7М</t>
  </si>
  <si>
    <t>Отвал К7М бульдозерный гидроповоротный (быстросъемный) БОЛЬШАЯ ЗЕМЛЯ</t>
  </si>
  <si>
    <t>750155</t>
  </si>
  <si>
    <t>УН-60.01-01</t>
  </si>
  <si>
    <t>Отвал ЛТЗ-55,60 навесной (механический поворот) ПМК</t>
  </si>
  <si>
    <t>273452</t>
  </si>
  <si>
    <t>ОБГ1220</t>
  </si>
  <si>
    <t>Отвал МТЗ-1220,1221,1523 бульдозерный гидроповоротный (для тяжелых работ) БОЛЬШАЯ ЗЕМЛЯ</t>
  </si>
  <si>
    <t>273453</t>
  </si>
  <si>
    <t>ОБГ1220-1</t>
  </si>
  <si>
    <t>Отвал МТЗ-1220,1221,1523 бульдозерный гидроповоротный (со сменными ножами) БОЛЬШАЯ ЗЕМЛЯ</t>
  </si>
  <si>
    <t>273454</t>
  </si>
  <si>
    <t>ОБМ1220</t>
  </si>
  <si>
    <t>Отвал МТЗ-1220,1221,1523 бульдозерный механический (со сменными ножами) БОЛЬШАЯ ЗЕМЛЯ</t>
  </si>
  <si>
    <t>273455</t>
  </si>
  <si>
    <t>ОБ1220</t>
  </si>
  <si>
    <t>Отвал МТЗ-1220,1221,1523 коммунальный (бабочка) БОЛЬШАЯ ЗЕМЛЯ</t>
  </si>
  <si>
    <t>273456</t>
  </si>
  <si>
    <t>ОКГ1220</t>
  </si>
  <si>
    <t>Отвал МТЗ-1220,1221,1523 коммунальный гидроповоротный БОЛЬШАЯ ЗЕМЛЯ</t>
  </si>
  <si>
    <t>273457</t>
  </si>
  <si>
    <t>ОКМ1220</t>
  </si>
  <si>
    <t>Отвал МТЗ-1220,1221,1523 коммунальный механический БОЛЬШАЯ ЗЕМЛЯ</t>
  </si>
  <si>
    <t>273458</t>
  </si>
  <si>
    <t>ОУГ1220</t>
  </si>
  <si>
    <t>Отвал МТЗ-1220,1221,1523 универсальный гидроповоротный БОЛЬШАЯ ЗЕМЛЯ</t>
  </si>
  <si>
    <t>273459</t>
  </si>
  <si>
    <t>ОУМ1220</t>
  </si>
  <si>
    <t>Отвал МТЗ-1220,1221,1523 универсальный механический БОЛЬШАЯ ЗЕМЛЯ</t>
  </si>
  <si>
    <t>626240</t>
  </si>
  <si>
    <t>ОК-1221-01</t>
  </si>
  <si>
    <t>Отвал МТЗ-1221 коммунальный гидроповоротный ПМК</t>
  </si>
  <si>
    <t>626239</t>
  </si>
  <si>
    <t>ОК-1221</t>
  </si>
  <si>
    <t>Отвал МТЗ-1221 коммунальный механический ПМК</t>
  </si>
  <si>
    <t>418074</t>
  </si>
  <si>
    <t>ПС-27.00.000.1</t>
  </si>
  <si>
    <t>Отвал МТЗ-1221 снегоочистительный усиленный механический КСТ</t>
  </si>
  <si>
    <t>597667</t>
  </si>
  <si>
    <t>СО 3.0</t>
  </si>
  <si>
    <t>Отвал МТЗ-1221 снежный СО 3.0</t>
  </si>
  <si>
    <t>624320</t>
  </si>
  <si>
    <t>ОГС-1221/1523</t>
  </si>
  <si>
    <t>Отвал МТЗ-1221,1523 бульдозерный гидроповоротный ПМК</t>
  </si>
  <si>
    <t>239203</t>
  </si>
  <si>
    <t>ИУЦЛ 66.00.000-1</t>
  </si>
  <si>
    <t>Отвал МТЗ-1221,1523,2022 бульдозерный (гидравлический поворот) 3.0м ЛОКНЕЯ</t>
  </si>
  <si>
    <t>239204</t>
  </si>
  <si>
    <t>ИУЦЛ 66.00.000</t>
  </si>
  <si>
    <t>Отвал МТЗ-1221,1523,2022 бульдозерный (механический поворот) 3.0м ЛОКНЕЯ</t>
  </si>
  <si>
    <t>239210</t>
  </si>
  <si>
    <t>ИУЦЛ 41.00.000-02</t>
  </si>
  <si>
    <t>Отвал МТЗ-1221,1523,2022 бульдозерный усиленный (гидроповорот) 2.1м ЛОКНЕЯ</t>
  </si>
  <si>
    <t>273460</t>
  </si>
  <si>
    <t>ОУГ1822</t>
  </si>
  <si>
    <t>Отвал МТЗ-1822,2022 универсальный гидроповоротный (для тяжелых работ) БОЛЬШАЯ ЗЕМЛЯ</t>
  </si>
  <si>
    <t>887727</t>
  </si>
  <si>
    <t>ТУРС-400-19</t>
  </si>
  <si>
    <t>Отвал МТЗ-320 (ТУРС-400) бульдозерный L=1700мм САЛЬСК</t>
  </si>
  <si>
    <t>239211</t>
  </si>
  <si>
    <t>ИУЦЛ 30.00.000-01</t>
  </si>
  <si>
    <t>Отвал МТЗ-320 бульдозерный (гидравлический поворот) 1.8м ЛОКНЕЯ</t>
  </si>
  <si>
    <t>239212</t>
  </si>
  <si>
    <t>ИУЦЛ 30.00.000</t>
  </si>
  <si>
    <t>Отвал МТЗ-320 бульдозерный (механический поворот) 1.8м ЛОКНЕЯ</t>
  </si>
  <si>
    <t>273461</t>
  </si>
  <si>
    <t>ОБГ320</t>
  </si>
  <si>
    <t>Отвал МТЗ-320 бульдозерный гидроповоротный (со сменными ножами) БОЛЬШАЯ ЗЕМЛЯ</t>
  </si>
  <si>
    <t>273462</t>
  </si>
  <si>
    <t>ОБМ320</t>
  </si>
  <si>
    <t>Отвал МТЗ-320 бульдозерный механический (со сменными ножами) БОЛЬШАЯ ЗЕМЛЯ</t>
  </si>
  <si>
    <t>889138</t>
  </si>
  <si>
    <t>ОТ 18-00.00.010-01</t>
  </si>
  <si>
    <t>Отвал МТЗ-320 гидроповоротный БЗТДиА</t>
  </si>
  <si>
    <t>273463</t>
  </si>
  <si>
    <t>ОКГ320</t>
  </si>
  <si>
    <t>Отвал МТЗ-320 коммунальный гидроповоротный БОЛЬШАЯ ЗЕМЛЯ</t>
  </si>
  <si>
    <t>625624</t>
  </si>
  <si>
    <t>ОС-1,8-01</t>
  </si>
  <si>
    <t>Отвал МТЗ-320 коммунальный гидроповоротный ПМК</t>
  </si>
  <si>
    <t>273464</t>
  </si>
  <si>
    <t>ОКМ320</t>
  </si>
  <si>
    <t>Отвал МТЗ-320 коммунальный механический БОЛЬШАЯ ЗЕМЛЯ</t>
  </si>
  <si>
    <t>046138</t>
  </si>
  <si>
    <t>ОС-1,8</t>
  </si>
  <si>
    <t>Отвал МТЗ-320 коммунальный механический ПМК</t>
  </si>
  <si>
    <t>522028</t>
  </si>
  <si>
    <t>ОБН-320</t>
  </si>
  <si>
    <t>Отвал МТЗ-320 коммунальный ОРЕЛ</t>
  </si>
  <si>
    <t>889137</t>
  </si>
  <si>
    <t>ОТ 18-00.00.010</t>
  </si>
  <si>
    <t>Отвал МТЗ-320 механический БЗТДиА</t>
  </si>
  <si>
    <t>752162</t>
  </si>
  <si>
    <t>П-320-3А</t>
  </si>
  <si>
    <t>Отвал МТЗ-320 на погрузчик САЛЬСК</t>
  </si>
  <si>
    <t>752150</t>
  </si>
  <si>
    <t>МКО-4</t>
  </si>
  <si>
    <t>Отвал МТЗ-320 навесной (механический поворот) САЛЬСК</t>
  </si>
  <si>
    <t>752151</t>
  </si>
  <si>
    <t>МКО-4ГП</t>
  </si>
  <si>
    <t>Отвал МТЗ-320 навесной 2 гидроцилиндра САЛЬСК</t>
  </si>
  <si>
    <t>239213</t>
  </si>
  <si>
    <t>ИУЦЛ 44.00.000</t>
  </si>
  <si>
    <t>Отвал МТЗ-320 навесной ЛОКНЕЯ</t>
  </si>
  <si>
    <t>273465</t>
  </si>
  <si>
    <t>ОУГ320</t>
  </si>
  <si>
    <t>Отвал МТЗ-320 универсальный гидроповоротный БОЛЬШАЯ ЗЕМЛЯ</t>
  </si>
  <si>
    <t>273466</t>
  </si>
  <si>
    <t>ОУМ320</t>
  </si>
  <si>
    <t>Отвал МТЗ-320 универсальный механический БОЛЬШАЯ ЗЕМЛЯ</t>
  </si>
  <si>
    <t>418028</t>
  </si>
  <si>
    <t>ПС-822-МКУ-0,6Т(04).1</t>
  </si>
  <si>
    <t>Отвал МТЗ-320,Т-25 снегоочистительный гидроповоротный КСТ</t>
  </si>
  <si>
    <t>418027</t>
  </si>
  <si>
    <t>ПС-822-МКУ-0,6Т(04)</t>
  </si>
  <si>
    <t>Отвал МТЗ-320,Т-25 снегоочистительный механический КСТ</t>
  </si>
  <si>
    <t>889140</t>
  </si>
  <si>
    <t>ОТ 20-00.00.010-01</t>
  </si>
  <si>
    <t>Отвал МТЗ-422.1 гидроповоротный БЗТДиА</t>
  </si>
  <si>
    <t>889139</t>
  </si>
  <si>
    <t>ОТ 20-00.00.010</t>
  </si>
  <si>
    <t>Отвал МТЗ-422.1 механический БЗТДиА</t>
  </si>
  <si>
    <t>889142</t>
  </si>
  <si>
    <t>ОТ 25-00.00.010-01</t>
  </si>
  <si>
    <t>Отвал МТЗ-622 гидроповоротный БЗТДиА</t>
  </si>
  <si>
    <t>889141</t>
  </si>
  <si>
    <t>ОТ 25-00.00.010</t>
  </si>
  <si>
    <t>Отвал МТЗ-622 механический БЗТДиА</t>
  </si>
  <si>
    <t>624296</t>
  </si>
  <si>
    <t>ЖБО-80/82</t>
  </si>
  <si>
    <t>Отвал МТЗ-80,82 жесткий прямой ЖБО ПМК</t>
  </si>
  <si>
    <t>624319</t>
  </si>
  <si>
    <t>ОЖ-210</t>
  </si>
  <si>
    <t>Отвал МТЗ-80,82 жесткий прямой ПМК</t>
  </si>
  <si>
    <t>624297</t>
  </si>
  <si>
    <t>КО-7</t>
  </si>
  <si>
    <t>Отвал МТЗ-80,82 коммунальный (бабочка) САЛЬСКСЕЛЬМАШ</t>
  </si>
  <si>
    <t>752155</t>
  </si>
  <si>
    <t>КО-2А</t>
  </si>
  <si>
    <t>Отвал МТЗ-80,82 механический поворот САЛЬСК</t>
  </si>
  <si>
    <t>046137</t>
  </si>
  <si>
    <t>752152</t>
  </si>
  <si>
    <t>КО-4</t>
  </si>
  <si>
    <t>Отвал МТЗ-80,82,1025,1221,1523 гидравлический поворот САЛЬСК</t>
  </si>
  <si>
    <t>159415</t>
  </si>
  <si>
    <t>213797</t>
  </si>
  <si>
    <t>КО-3.1</t>
  </si>
  <si>
    <t>Отвал МТЗ-80,82,82.1,1025 коммунальный оборотный (облегченный) САЛЬСК</t>
  </si>
  <si>
    <t>887728</t>
  </si>
  <si>
    <t>КО-3</t>
  </si>
  <si>
    <t>Отвал МТЗ-80,82,82.1,1025 коммунальный оборотный САЛЬСК</t>
  </si>
  <si>
    <t>887712</t>
  </si>
  <si>
    <t>КО-2</t>
  </si>
  <si>
    <t>Отвал МТЗ-80,82,82.1,82П,892,921,1025,1025.2,1221,1523 (гидравлический поворот) САЛЬСК</t>
  </si>
  <si>
    <t>239214</t>
  </si>
  <si>
    <t>ИУЦЛ 41.00.000 БО</t>
  </si>
  <si>
    <t>Отвал МТЗ-80,82,92П бульдозерный (гидравлический поворот) 2.0м ЛОКНЕЯ</t>
  </si>
  <si>
    <t>239215</t>
  </si>
  <si>
    <t>ИУЦЛ 41.00.000 БО.02</t>
  </si>
  <si>
    <t>Отвал МТЗ-80,82,92П бульдозерный (гидроповорот) 2.5м ЛОКНЕЯ</t>
  </si>
  <si>
    <t>239216</t>
  </si>
  <si>
    <t>ИУЦЛ 41.00.000 БО.01</t>
  </si>
  <si>
    <t>Отвал МТЗ-80,82,92П бульдозерный (жесткий неповоротный) 2.0м ЛОКНЕЯ</t>
  </si>
  <si>
    <t>239217</t>
  </si>
  <si>
    <t>ИУЦЛ 41.00.000</t>
  </si>
  <si>
    <t>Отвал МТЗ-80,82,92П бульдозерный (механический поворот) 2.0м ЛОКНЕЯ</t>
  </si>
  <si>
    <t>239218</t>
  </si>
  <si>
    <t>ИУЦЛ 41.00.000 БО.03</t>
  </si>
  <si>
    <t>Отвал МТЗ-80,82,92П бульдозерный (механический поворот) 2.5м ЛОКНЕЯ</t>
  </si>
  <si>
    <t>239219</t>
  </si>
  <si>
    <t>ИУЦЛ 41.00.000-01</t>
  </si>
  <si>
    <t>Отвал МТЗ-80,82,92П бульдозерный усиленный (гидроповорот) 2.0м ЛОКНЕЯ</t>
  </si>
  <si>
    <t>273467</t>
  </si>
  <si>
    <t>ОБ82-1</t>
  </si>
  <si>
    <t>Отвал МТЗ-82 бульдозерный (прямой для тяжелых работ) БОЛЬШАЯ ЗЕМЛЯ</t>
  </si>
  <si>
    <t>273468</t>
  </si>
  <si>
    <t>ОБГ82</t>
  </si>
  <si>
    <t>Отвал МТЗ-82 бульдозерный гидроповоротный (для тяжелых работ) БОЛЬШАЯ ЗЕМЛЯ</t>
  </si>
  <si>
    <t>273469</t>
  </si>
  <si>
    <t>ОБГ82-1</t>
  </si>
  <si>
    <t>Отвал МТЗ-82 бульдозерный гидроповоротный (со сменными ножами) БОЛЬШАЯ ЗЕМЛЯ</t>
  </si>
  <si>
    <t>273470</t>
  </si>
  <si>
    <t>ОБМ82</t>
  </si>
  <si>
    <t>Отвал МТЗ-82 бульдозерный механический (со сменными ножами) БОЛЬШАЯ ЗЕМЛЯ</t>
  </si>
  <si>
    <t>273471</t>
  </si>
  <si>
    <t>ОБ82</t>
  </si>
  <si>
    <t>Отвал МТЗ-82 коммунальный (бабочка) БОЛЬШАЯ ЗЕМЛЯ</t>
  </si>
  <si>
    <t>376871</t>
  </si>
  <si>
    <t>ОС-2,4-04</t>
  </si>
  <si>
    <t>Отвал МТЗ-82 коммунальный гидроповоротный балочный мост ПМК</t>
  </si>
  <si>
    <t>273472</t>
  </si>
  <si>
    <t>ОКГ82</t>
  </si>
  <si>
    <t>Отвал МТЗ-82 коммунальный гидроповоротный БОЛЬШАЯ ЗЕМЛЯ</t>
  </si>
  <si>
    <t>376872</t>
  </si>
  <si>
    <t>ОДУ-2,4-01</t>
  </si>
  <si>
    <t>Отвал МТЗ-82 коммунальный гидроповоротный двухсторонний (нож резина) ПМК</t>
  </si>
  <si>
    <t>ОС-2,4-01</t>
  </si>
  <si>
    <t>Отвал МТЗ-82 коммунальный гидроповоротный ПМК</t>
  </si>
  <si>
    <t>376874</t>
  </si>
  <si>
    <t>ОС-2,4-09</t>
  </si>
  <si>
    <t>376873</t>
  </si>
  <si>
    <t>ОС-2,5-01</t>
  </si>
  <si>
    <t>273473</t>
  </si>
  <si>
    <t>ОКМ82</t>
  </si>
  <si>
    <t>Отвал МТЗ-82 коммунальный механический БОЛЬШАЯ ЗЕМЛЯ</t>
  </si>
  <si>
    <t>376875</t>
  </si>
  <si>
    <t>ОДУ-2,4</t>
  </si>
  <si>
    <t>Отвал МТЗ-82 коммунальный механический двухсторонний (нож резина) ПМК</t>
  </si>
  <si>
    <t>ОС-2,4</t>
  </si>
  <si>
    <t>Отвал МТЗ-82 коммунальный механический ПМК</t>
  </si>
  <si>
    <t>597658</t>
  </si>
  <si>
    <t>СО 2.5</t>
  </si>
  <si>
    <t>Отвал МТЗ-82 снежный СО 2.5</t>
  </si>
  <si>
    <t>273474</t>
  </si>
  <si>
    <t>ОУГ82</t>
  </si>
  <si>
    <t>Отвал МТЗ-82 универсальный гидроповоротный БОЛЬШАЯ ЗЕМЛЯ</t>
  </si>
  <si>
    <t>273475</t>
  </si>
  <si>
    <t>ОУМ82</t>
  </si>
  <si>
    <t>Отвал МТЗ-82 универсальный механический БОЛЬШАЯ ЗЕМЛЯ</t>
  </si>
  <si>
    <t>522026</t>
  </si>
  <si>
    <t>ОП-00.000</t>
  </si>
  <si>
    <t>Отвал МТЗ-82.1 гидроповоротный ОРЕЛ</t>
  </si>
  <si>
    <t>522027</t>
  </si>
  <si>
    <t>СО-2.0</t>
  </si>
  <si>
    <t>Отвал МТЗ-82.1 коммунальный (бабочка) ОРЕЛ</t>
  </si>
  <si>
    <t>376876</t>
  </si>
  <si>
    <t>ОКБ-30</t>
  </si>
  <si>
    <t>Отвал МТЗ-82.1 коммунальный гидроповоротный (бабочка) ПМК</t>
  </si>
  <si>
    <t>376877</t>
  </si>
  <si>
    <t>ОС-2,4-06</t>
  </si>
  <si>
    <t>Отвал МТЗ-921 коммунальный гидроповоротный ПМК</t>
  </si>
  <si>
    <t>376878</t>
  </si>
  <si>
    <t>ОС-2,4-1</t>
  </si>
  <si>
    <t>Отвал МТЗ-921 коммунальный механический ПМК</t>
  </si>
  <si>
    <t>686227</t>
  </si>
  <si>
    <t>ОН-1</t>
  </si>
  <si>
    <t>Отвал МТЗ (БЕЛАРУС-09Н) навесной 600х1020х380 САЗ</t>
  </si>
  <si>
    <t>686228</t>
  </si>
  <si>
    <t>ОБ12-00.000</t>
  </si>
  <si>
    <t>Отвал МТЗ (БЕЛАРУС-132Н) 1400х1200х400 с г/р Р16.1.00.00А САЗ</t>
  </si>
  <si>
    <t>752098</t>
  </si>
  <si>
    <t>ПКУ-0.8-17-01</t>
  </si>
  <si>
    <t>Отвал МТЗ (ПКУ-0.8) бульдозерный L=2000мм САЛЬСК</t>
  </si>
  <si>
    <t>752163</t>
  </si>
  <si>
    <t>ПКУ-0.8-15</t>
  </si>
  <si>
    <t>Отвал МТЗ (ПКУ-0.8) коммунальный (гидравлический поворот) 2.5м САЛЬСК</t>
  </si>
  <si>
    <t>376859</t>
  </si>
  <si>
    <t>ПФБ-320</t>
  </si>
  <si>
    <t>Отвал МТЗ (ПФБ-320М) жесткий ПМК</t>
  </si>
  <si>
    <t>376860</t>
  </si>
  <si>
    <t>ПМГ-320М.40</t>
  </si>
  <si>
    <t>Отвал МТЗ (ПФБ-320М) коммунальный гидроповортный ПМК</t>
  </si>
  <si>
    <t>376861</t>
  </si>
  <si>
    <t>ПМГ-320М.45</t>
  </si>
  <si>
    <t>Отвал МТЗ (ПФБ-320М) коммунальный механический ПМК</t>
  </si>
  <si>
    <t>624303</t>
  </si>
  <si>
    <t>ПФН-151-01</t>
  </si>
  <si>
    <t>Отвал МТЗ (ПФН-0.38М) бульдозерный снегоуборочный гидроповоротный L=2400мм ПМК</t>
  </si>
  <si>
    <t>624308</t>
  </si>
  <si>
    <t>ПФН-151</t>
  </si>
  <si>
    <t>Отвал МТЗ (ПФН-0.38М) бульдозерный снегоуборочный механический L=2400мм ПМК</t>
  </si>
  <si>
    <t>624294</t>
  </si>
  <si>
    <t>ПФН-220</t>
  </si>
  <si>
    <t>Отвал МТЗ (ПФН-0.9М) бульдозерный L=2000мм ПМК</t>
  </si>
  <si>
    <t>624295</t>
  </si>
  <si>
    <t>ПФН-252-01</t>
  </si>
  <si>
    <t>Отвал МТЗ (ПФН-0.9М) бульдозерный снегоуборочный гидроповоротный L=2400мм ПМК</t>
  </si>
  <si>
    <t>624289</t>
  </si>
  <si>
    <t>ПФН-252</t>
  </si>
  <si>
    <t>Отвал МТЗ (ПФН-0.9М) бульдозерный снегоуборочный механический L=2400мм ПМК</t>
  </si>
  <si>
    <t>376916</t>
  </si>
  <si>
    <t>УН-П-320О</t>
  </si>
  <si>
    <t>Отвал МТЗ (ПФН-320М) жесткий ПМК</t>
  </si>
  <si>
    <t>376862</t>
  </si>
  <si>
    <t>ПМГ-320.40</t>
  </si>
  <si>
    <t>Отвал МТЗ (ПФН-320М) коммунальный гидроповортный L=1800мм ПМК</t>
  </si>
  <si>
    <t>376863</t>
  </si>
  <si>
    <t>ПМГ-320.45</t>
  </si>
  <si>
    <t>Отвал МТЗ (ПФН-320М) коммунальный механический L=1800мм ПМК</t>
  </si>
  <si>
    <t>624325</t>
  </si>
  <si>
    <t>ПФН-537-01</t>
  </si>
  <si>
    <t>Отвал МТЗ (ПФН-500М) бульдозерный снегоуборочный гидроповоротный L=2700мм ПМК</t>
  </si>
  <si>
    <t>624323</t>
  </si>
  <si>
    <t>ПФН-535</t>
  </si>
  <si>
    <t>Отвал МТЗ (ПФН-500М) бульдозерный снегоуборочный механический L=2700мм ПМК</t>
  </si>
  <si>
    <t>376864</t>
  </si>
  <si>
    <t>ПФН-525</t>
  </si>
  <si>
    <t>Отвал МТЗ (ПФН-500М) жесткий L=2000мм ПМК</t>
  </si>
  <si>
    <t>887726</t>
  </si>
  <si>
    <t>ТУРС-2000-30Д</t>
  </si>
  <si>
    <t>Отвал МТЗ (ТУРС-1000,1500,2000) коммунальный (гидрав. поворот) 2.5м для работы с джойстиком САЛЬСК</t>
  </si>
  <si>
    <t>877903</t>
  </si>
  <si>
    <t>ТУРС-2000-30</t>
  </si>
  <si>
    <t>Отвал МТЗ (ТУРС-1000,1500,2000) коммунальный (гидравлический поворот) 2.5м САЛЬСК</t>
  </si>
  <si>
    <t>877902</t>
  </si>
  <si>
    <t>ТУРС-2000-19</t>
  </si>
  <si>
    <t>Отвал МТЗ (ТУРС-2000) бульдозерный неповоротный L=2000мм САЛЬСК</t>
  </si>
  <si>
    <t>273432</t>
  </si>
  <si>
    <t>УниверсалОБ</t>
  </si>
  <si>
    <t>Отвал МТЗ бульдозерный (прямой) БОЛЬШАЯ ЗЕМЛЯ</t>
  </si>
  <si>
    <t>273433</t>
  </si>
  <si>
    <t>Универсал400ОБГ</t>
  </si>
  <si>
    <t>Отвал МТЗ бульдозерный гидроповоротный (со сменными ножами) БОЛЬШАЯ ЗЕМЛЯ</t>
  </si>
  <si>
    <t>273434</t>
  </si>
  <si>
    <t>УниверсалОБГ</t>
  </si>
  <si>
    <t>273435</t>
  </si>
  <si>
    <t>ОБГЗН</t>
  </si>
  <si>
    <t>Отвал МТЗ бульдозерный гидроповоротный (со сменными ножами) на заднюю навеску БОЛЬШАЯ ЗЕМЛЯ</t>
  </si>
  <si>
    <t>624318</t>
  </si>
  <si>
    <t>ОГС-20</t>
  </si>
  <si>
    <t>Отвал МТЗ бульдозерный гидроповоротный ПМК</t>
  </si>
  <si>
    <t>376865</t>
  </si>
  <si>
    <t>ОГ-2,4</t>
  </si>
  <si>
    <t>Отвал МТЗ бульдозерный гидроповоротный со смещением по оси ПМК</t>
  </si>
  <si>
    <t>376866</t>
  </si>
  <si>
    <t>ОЖС-20</t>
  </si>
  <si>
    <t>Отвал МТЗ бульдозерный жесткий ПМК</t>
  </si>
  <si>
    <t>376867</t>
  </si>
  <si>
    <t>ОЖС-1221/1523</t>
  </si>
  <si>
    <t>Отвал МТЗ бульдозерный жесткий прямой ПМК</t>
  </si>
  <si>
    <t>273436</t>
  </si>
  <si>
    <t>Универсал400ОБМ</t>
  </si>
  <si>
    <t>Отвал МТЗ бульдозерный механический (со сменными ножами) БОЛЬШАЯ ЗЕМЛЯ</t>
  </si>
  <si>
    <t>273437</t>
  </si>
  <si>
    <t>УниверсалОБМ</t>
  </si>
  <si>
    <t>273438</t>
  </si>
  <si>
    <t>ОБМЗН</t>
  </si>
  <si>
    <t>Отвал МТЗ бульдозерный механический (со сменными ножами) на заднюю навеску БОЛЬШАЯ ЗЕМЛЯ</t>
  </si>
  <si>
    <t>273439</t>
  </si>
  <si>
    <t>ОБЗН</t>
  </si>
  <si>
    <t>Отвал МТЗ бульдозерный прямой на заднюю навеску БОЛЬШАЯ ЗЕМЛЯ</t>
  </si>
  <si>
    <t>686229</t>
  </si>
  <si>
    <t>82.7-0502010</t>
  </si>
  <si>
    <t>Отвал МТЗ к погрузчику САЗ</t>
  </si>
  <si>
    <t>273626</t>
  </si>
  <si>
    <t>29414</t>
  </si>
  <si>
    <t>Отвал МТЗ коммунальный (гидравлический поворот) 2.2м METAL-FACH</t>
  </si>
  <si>
    <t>273440</t>
  </si>
  <si>
    <t>Универсал400ОКГ</t>
  </si>
  <si>
    <t>Отвал МТЗ коммунальный гидроповоротный БОЛЬШАЯ ЗЕМЛЯ</t>
  </si>
  <si>
    <t>273441</t>
  </si>
  <si>
    <t>УниверсалОКГ</t>
  </si>
  <si>
    <t>273442</t>
  </si>
  <si>
    <t>ОКГЗН</t>
  </si>
  <si>
    <t>Отвал МТЗ коммунальный гидроповоротный на заднюю навеску БОЛЬШАЯ ЗЕМЛЯ</t>
  </si>
  <si>
    <t>273443</t>
  </si>
  <si>
    <t>Универсал400ОКМ</t>
  </si>
  <si>
    <t>Отвал МТЗ коммунальный механический БОЛЬШАЯ ЗЕМЛЯ</t>
  </si>
  <si>
    <t>273444</t>
  </si>
  <si>
    <t>УниверсалОКМ</t>
  </si>
  <si>
    <t>273445</t>
  </si>
  <si>
    <t>ОКМЗН</t>
  </si>
  <si>
    <t>Отвал МТЗ коммунальный механический на заднюю навеску БОЛЬШАЯ ЗЕМЛЯ</t>
  </si>
  <si>
    <t>752149</t>
  </si>
  <si>
    <t>ОБ-1</t>
  </si>
  <si>
    <t>Отвал МТЗ навесной бульдозерный САЛЬСК</t>
  </si>
  <si>
    <t>239205</t>
  </si>
  <si>
    <t>ИУЦЛ 19.00.000-02.Г</t>
  </si>
  <si>
    <t>Отвал МТЗ навесной гидроповоротный L=2100мм ЛОКНЕЯ</t>
  </si>
  <si>
    <t>239206</t>
  </si>
  <si>
    <t>ИУЦЛ 19.00.000-01.Г</t>
  </si>
  <si>
    <t>Отвал МТЗ навесной гидроповоротный L=2500мм ЛОКНЕЯ</t>
  </si>
  <si>
    <t>239207</t>
  </si>
  <si>
    <t>ИУЦЛ 19.00.000</t>
  </si>
  <si>
    <t>Отвал МТЗ навесной ЛОКНЕЯ</t>
  </si>
  <si>
    <t>239208</t>
  </si>
  <si>
    <t>ИУЦЛ 19.00.000-02.М</t>
  </si>
  <si>
    <t>Отвал МТЗ навесной механический L=2100мм ЛОКНЕЯ</t>
  </si>
  <si>
    <t>239209</t>
  </si>
  <si>
    <t>ИУЦЛ 19.00.000-01.М</t>
  </si>
  <si>
    <t>Отвал МТЗ навесной механический L=2500мм ЛОКНЕЯ</t>
  </si>
  <si>
    <t>549628</t>
  </si>
  <si>
    <t>КО 01.000 АМ</t>
  </si>
  <si>
    <t>Отвал МТЗ оборудования КО-4 САЛЬСК</t>
  </si>
  <si>
    <t>125220</t>
  </si>
  <si>
    <t>ПУ-2400</t>
  </si>
  <si>
    <t>Отвал МТЗ планировочный универсальный ПМК</t>
  </si>
  <si>
    <t>418073</t>
  </si>
  <si>
    <t>ПС-822-МКУ-1,4Т(04).1</t>
  </si>
  <si>
    <t>Отвал МТЗ снегоочистительный усиленный механический КСТ</t>
  </si>
  <si>
    <t>376868</t>
  </si>
  <si>
    <t>МТЗ-82.1/1221</t>
  </si>
  <si>
    <t>Отвал МТЗ толкатель бревен лесной ПМК</t>
  </si>
  <si>
    <t>376869</t>
  </si>
  <si>
    <t>ТЛЗ-1.8</t>
  </si>
  <si>
    <t>376870</t>
  </si>
  <si>
    <t>МТЗ-82.1/1221-1</t>
  </si>
  <si>
    <t>Отвал МТЗ толкатель бревен лесной с защитой ПМК</t>
  </si>
  <si>
    <t>273446</t>
  </si>
  <si>
    <t>Универсал400ОУГ</t>
  </si>
  <si>
    <t>Отвал МТЗ универсальный гидроповоротный БОЛЬШАЯ ЗЕМЛЯ</t>
  </si>
  <si>
    <t>273447</t>
  </si>
  <si>
    <t>УниверсалОУГ</t>
  </si>
  <si>
    <t>273448</t>
  </si>
  <si>
    <t>ОУГЗН</t>
  </si>
  <si>
    <t>Отвал МТЗ универсальный гидроповоротный на заднюю навеску БОЛЬШАЯ ЗЕМЛЯ</t>
  </si>
  <si>
    <t>273449</t>
  </si>
  <si>
    <t>Универсал400ОУМ</t>
  </si>
  <si>
    <t>Отвал МТЗ универсальный механический БОЛЬШАЯ ЗЕМЛЯ</t>
  </si>
  <si>
    <t>273450</t>
  </si>
  <si>
    <t>УниверсалОУМ</t>
  </si>
  <si>
    <t>273451</t>
  </si>
  <si>
    <t>ОУМЗН</t>
  </si>
  <si>
    <t>Отвал МТЗ универсальный механический на заднюю навеску БОЛЬШАЯ ЗЕМЛЯ</t>
  </si>
  <si>
    <t>624275</t>
  </si>
  <si>
    <t>УН-30.01-01</t>
  </si>
  <si>
    <t>Отвал Т-25,30 гидравлический поворот ПМК</t>
  </si>
  <si>
    <t>316494</t>
  </si>
  <si>
    <t>КУН 2000.21.100</t>
  </si>
  <si>
    <t>Отвал ТУРС-2000-14 ковша САЛЬСК</t>
  </si>
  <si>
    <t>273476</t>
  </si>
  <si>
    <t>ОБГ150</t>
  </si>
  <si>
    <t>Отвал ХТЗ 150К,ОРТЗ 150К,БТЗ,ХТА бульдозерный гидроповоротный БОЛЬШАЯ ЗЕМЛЯ</t>
  </si>
  <si>
    <t>273477</t>
  </si>
  <si>
    <t>ОБМ150</t>
  </si>
  <si>
    <t>Отвал ХТЗ 150К,ОРТЗ 150К,БТЗ,ХТА бульдозерный механический БОЛЬШАЯ ЗЕМЛЯ</t>
  </si>
  <si>
    <t>331331</t>
  </si>
  <si>
    <t>BRM_SS-550-1800-MA</t>
  </si>
  <si>
    <t>Щетка коммунальная BOBTACH для мини-погрузчика мех. Поворот ММ</t>
  </si>
  <si>
    <t>376900</t>
  </si>
  <si>
    <t>Буран 22</t>
  </si>
  <si>
    <t>Щетка коммунальная МТЗ Буран 22 ПМК</t>
  </si>
  <si>
    <t>376901</t>
  </si>
  <si>
    <t>Буран 22 ПМ</t>
  </si>
  <si>
    <t>Щетка коммунальная МТЗ Буран 22 с баком для воды (500л) ПМК</t>
  </si>
  <si>
    <t>376906</t>
  </si>
  <si>
    <t>Буран 25</t>
  </si>
  <si>
    <t>Щетка коммунальная МТЗ-1221,1523 Буран 25 ПМК</t>
  </si>
  <si>
    <t>376907</t>
  </si>
  <si>
    <t>Буран 25 ПМ</t>
  </si>
  <si>
    <t>Щетка коммунальная МТЗ-1221,1523 Буран 25 с баком для воды (500л) ПМК</t>
  </si>
  <si>
    <t>239236</t>
  </si>
  <si>
    <t>ИУЦЛ 31.00.000-01</t>
  </si>
  <si>
    <t>Щетка коммунальная МТЗ-320 (регулируемые колеса 4х8) ЛОКНЕЯ</t>
  </si>
  <si>
    <t>239237</t>
  </si>
  <si>
    <t>ИУЦЛ 31.00.000-02</t>
  </si>
  <si>
    <t>Щетка коммунальная МТЗ-320 (с поливом 300л,колеса 5х10) ЛОКНЕЯ</t>
  </si>
  <si>
    <t>239238</t>
  </si>
  <si>
    <t>ИУЦЛ 31.00.000-03</t>
  </si>
  <si>
    <t>Щетка коммунальная МТЗ-320 с гидропроводом (колеса 4х8) ЛОКНЕЯ</t>
  </si>
  <si>
    <t>239235</t>
  </si>
  <si>
    <t>ИУЦЛ 31.00.000</t>
  </si>
  <si>
    <t>Щетка коммунальная МТЗ-320 (колеса 4х8) ЛОКНЕЯ</t>
  </si>
  <si>
    <t>239239</t>
  </si>
  <si>
    <t>ИУЦЛ 32.00.000-01</t>
  </si>
  <si>
    <t>Щетка коммунальная МТЗ-80,82,92П (регулируемые колеса 5х10) ЛОКНЕЯ</t>
  </si>
  <si>
    <t>239240</t>
  </si>
  <si>
    <t>ИУЦЛ 32.00.000-02</t>
  </si>
  <si>
    <t>Щетка коммунальная МТЗ-80,82,92П (с поливом 300л, колеса 5х10) ЛОКНЕЯ</t>
  </si>
  <si>
    <t>239241</t>
  </si>
  <si>
    <t>Щетка коммунальная МТЗ-80,82,92П (с поливом 500л,колеса 5х10) ЛОКНЕЯ</t>
  </si>
  <si>
    <t>239242</t>
  </si>
  <si>
    <t>ИУЦЛ 32.00.000-03</t>
  </si>
  <si>
    <t>Щетка коммунальная МТЗ-80,82,92П с гидропроводом (колеса 5х10) ЛОКНЕЯ</t>
  </si>
  <si>
    <t>597655</t>
  </si>
  <si>
    <t>ИУЦЛ 32.00.000</t>
  </si>
  <si>
    <t>Щетка коммунальная МТЗ-80,82 (40-90 л.с.,колеса 5х10) в разобранном виде Локнея</t>
  </si>
  <si>
    <t>239233</t>
  </si>
  <si>
    <t>ИУЦЛ 33.00.000-01</t>
  </si>
  <si>
    <t>Щетка коммунальная МТЗ-1221,1523,2022 (регулируемые колеса 5х10) ЛОКНЕЯ</t>
  </si>
  <si>
    <t>239234</t>
  </si>
  <si>
    <t>ИУЦЛ 33.00.000-02</t>
  </si>
  <si>
    <t>Щетка коммунальная МТЗ-1221,1523,2022 (с поливом 300л,500л,колеса 5х10) ЛОКНЕЯ</t>
  </si>
  <si>
    <t>239231</t>
  </si>
  <si>
    <t>ИУЦЛ 33.00.000-03</t>
  </si>
  <si>
    <t>Щетка коммунальная МТЗ-1221,1523,2022 с гидропроводом (колеса 5х10) ЛОКНЕЯ</t>
  </si>
  <si>
    <t>239232</t>
  </si>
  <si>
    <t>ИУЦЛ 33.00.000</t>
  </si>
  <si>
    <t>Щетка коммунальная МТЗ-1221,1523,2022 (колеса 5х10) ЛОКНЕЯ</t>
  </si>
  <si>
    <t>752159</t>
  </si>
  <si>
    <t>МК-2</t>
  </si>
  <si>
    <t>Щетка коммунальная МТЗ (60-100 л.с.) САЛЬСК</t>
  </si>
  <si>
    <t>752161</t>
  </si>
  <si>
    <t>МК-3</t>
  </si>
  <si>
    <t>Щетка коммунальная МТЗ с поливом (500л) САЛЬСК</t>
  </si>
  <si>
    <t>753645</t>
  </si>
  <si>
    <t>МК-4</t>
  </si>
  <si>
    <t>Щетка коммунальная МТЗ-80,82 (40-90 л.с., колеса 4.00х8) САЛЬСК</t>
  </si>
  <si>
    <t>752158</t>
  </si>
  <si>
    <t>МК-4.1</t>
  </si>
  <si>
    <t>Щетка коммунальная МТЗ-80,82 (40-90 л.с., усиленные колеса 5.00х10) САЛЬСК</t>
  </si>
  <si>
    <t>887688</t>
  </si>
  <si>
    <t>МК-5</t>
  </si>
  <si>
    <t>Щетка коммунальная DEUTZ FAHR AGROLUX 4.80 (40-90 л.с.) САЛЬСК</t>
  </si>
  <si>
    <t>752142</t>
  </si>
  <si>
    <t>МК-6</t>
  </si>
  <si>
    <t>Щетка коммунальная ЛТЗ-55,60 (40-90 л.с.) САЛЬСК</t>
  </si>
  <si>
    <t>752160</t>
  </si>
  <si>
    <t>МК-7</t>
  </si>
  <si>
    <t>Щетка коммунальная МТЗ-80,82 с баком для воды (500л) САЛЬСК</t>
  </si>
  <si>
    <t>887693</t>
  </si>
  <si>
    <t>МКЩ-1,5-4</t>
  </si>
  <si>
    <t>Щетка коммунальная МТЗ-320,Т-25,30 с баком для воды (250л) САЛЬСК</t>
  </si>
  <si>
    <t>752156</t>
  </si>
  <si>
    <t>МКЩ-1,5</t>
  </si>
  <si>
    <t>Щетка коммунальная МТЗ-320,Т-25,30 (20-35 л.с.) САЛЬСК</t>
  </si>
  <si>
    <t>376897</t>
  </si>
  <si>
    <t>ПФН-0,38Щ</t>
  </si>
  <si>
    <t>Щетка коммунальная МТЗ (ПФН-0.38М) ПМК</t>
  </si>
  <si>
    <t>376898</t>
  </si>
  <si>
    <t>ПФН-0,9МЩ</t>
  </si>
  <si>
    <t>Щетка коммунальная МТЗ (ПФН-0.9М) ПМК</t>
  </si>
  <si>
    <t>376899</t>
  </si>
  <si>
    <t>ПФН-500Щ</t>
  </si>
  <si>
    <t>Щетка коммунальная МТЗ (ПФН-500М) ПМК</t>
  </si>
  <si>
    <t>376903</t>
  </si>
  <si>
    <t>УМДУ-1221ЛЮКС</t>
  </si>
  <si>
    <t>Щетка коммунальная МТЗ-1221 люкс ПМК</t>
  </si>
  <si>
    <t>376905</t>
  </si>
  <si>
    <t>УМДУ-1221ЛЮКС Г</t>
  </si>
  <si>
    <t>Щетка коммунальная МТЗ-1221 люкс с гидроприводом ПМК</t>
  </si>
  <si>
    <t>376902</t>
  </si>
  <si>
    <t>УМДУ-1221ЛЮКС ГГ</t>
  </si>
  <si>
    <t>Щетка коммунальная МТЗ-1221 люкс гидроповоротная с гидроприводом ПМК</t>
  </si>
  <si>
    <t>376904</t>
  </si>
  <si>
    <t>УМДУ-1221ЛЮКС ПМ</t>
  </si>
  <si>
    <t>Щетка коммунальная МТЗ-1221 люкс с баком для воды (500л) ПМК</t>
  </si>
  <si>
    <t>048777</t>
  </si>
  <si>
    <t>УМДУ-25/30</t>
  </si>
  <si>
    <t>Щетка коммунальная Т-25,30 ПМК</t>
  </si>
  <si>
    <t>624273</t>
  </si>
  <si>
    <t>УМДУ-80/82.02 ЛЮКС</t>
  </si>
  <si>
    <t>Щетка коммунальная МТЗ-80,82 (5.00х10) люкс ПМК</t>
  </si>
  <si>
    <t>376909</t>
  </si>
  <si>
    <t>УМДУ-80/82.02 ЛЮКС Г</t>
  </si>
  <si>
    <t>Щетка коммунальная МТЗ-80,82 люкс с гидроприводом ПМК</t>
  </si>
  <si>
    <t>376908</t>
  </si>
  <si>
    <t>УМДУ-80/82.02 ЛЮКС ГГ</t>
  </si>
  <si>
    <t>Щетка коммунальная МТЗ-80,82 люкс гидроповоротная с гидроприводом ПМК</t>
  </si>
  <si>
    <t>644318</t>
  </si>
  <si>
    <t>УМДУ-80/82.02 ЛЮКС ПМ</t>
  </si>
  <si>
    <t>Щетка коммунальная МТЗ-80,82 (колеса 5.00х10) с баком для воды ЛЮКС ПМК</t>
  </si>
  <si>
    <t>376910</t>
  </si>
  <si>
    <t>УМДУ-921ЛЮКС</t>
  </si>
  <si>
    <t>Щетка коммунальная МТЗ-921 люкс ПМК</t>
  </si>
  <si>
    <t>753095</t>
  </si>
  <si>
    <t>УН-320 ЛЮКС</t>
  </si>
  <si>
    <t>Щетка коммунальная МТЗ-320, ВТЗ ПМК</t>
  </si>
  <si>
    <t>624274</t>
  </si>
  <si>
    <t>УН-320.02 ЛЮКС</t>
  </si>
  <si>
    <t>Щетка коммунальная МТЗ (бак 200л) ПМК</t>
  </si>
  <si>
    <t>273523</t>
  </si>
  <si>
    <t>ЩК-Б</t>
  </si>
  <si>
    <t>Щетка коммунальная МТЗ с гидроприводом (механический поворот) с бункером 0.2куб.м БОЛЬШАЯ ЗЕМЛЯ</t>
  </si>
  <si>
    <t>273521</t>
  </si>
  <si>
    <t>ЩК-БП</t>
  </si>
  <si>
    <t>Щетка коммунальная МТЗ с гидроприводом (механ.поворот,бункер 0.2куб.м,полив 300л) БОЛЬШАЯ ЗЕМЛЯ</t>
  </si>
  <si>
    <t>273524</t>
  </si>
  <si>
    <t>ЩК-П</t>
  </si>
  <si>
    <t>Щетка коммунальная МТЗ с гидроприводом (механический поворот) с поливом 300л БОЛЬШАЯ ЗЕМЛЯ</t>
  </si>
  <si>
    <t>273522</t>
  </si>
  <si>
    <t>ЩК</t>
  </si>
  <si>
    <t>Щетка коммунальная МТЗ с гидроприводом (механический поворот) БОЛЬШАЯ ЗЕМЛЯ</t>
  </si>
  <si>
    <t>273519</t>
  </si>
  <si>
    <t>ЩК1-Б</t>
  </si>
  <si>
    <t>Щетка коммунальная МТЗ с гидроприводом (гидравлич. поворот) с бункером 0.2куб.м БОЛЬШАЯ ЗЕМЛЯ</t>
  </si>
  <si>
    <t>273518</t>
  </si>
  <si>
    <t>ЩК1-БП</t>
  </si>
  <si>
    <t>Щетка коммунальная МТЗ с гидроприводом (гидроповорот,бункер 0.2куб.м,полив 300л) БОЛЬШАЯ ЗЕМЛЯ</t>
  </si>
  <si>
    <t>273520</t>
  </si>
  <si>
    <t>ЩК1-П</t>
  </si>
  <si>
    <t>Щетка коммунальная МТЗ с гидроприводом (гидравлический поворот) с поливом 300л БОЛЬШАЯ ЗЕМЛЯ</t>
  </si>
  <si>
    <t>468841</t>
  </si>
  <si>
    <t>ЩК1</t>
  </si>
  <si>
    <t>Щетка коммунальная МТЗ с гидроприводом (гидравлический поворот) БОЛЬШАЯ ЗЕМЛЯ</t>
  </si>
  <si>
    <t>371717</t>
  </si>
  <si>
    <t>ЩКМ-П</t>
  </si>
  <si>
    <t>Щетка коммунальная МТЗ механическая от ВОМ 1800мм (колеса 5х10) с поливом 300л.БОЛЬШАЯ ЗЕМЛЯ</t>
  </si>
  <si>
    <t>273515</t>
  </si>
  <si>
    <t>ЩКМ-П1</t>
  </si>
  <si>
    <t>Щетка коммунальная МТЗ механическая от ВОМ 1800мм (колеса 5х10) с поливом 500л.БОЛЬШАЯ ЗЕМЛЯ</t>
  </si>
  <si>
    <t>273514</t>
  </si>
  <si>
    <t>ЩКМ</t>
  </si>
  <si>
    <t>Щетка коммунальная МТЗ механическая от ВОМ 1800мм (колеса 5х10) БОЛЬШАЯ ЗЕМЛЯ</t>
  </si>
  <si>
    <t>371718</t>
  </si>
  <si>
    <t>ЩКМ1-П</t>
  </si>
  <si>
    <t>Щетка коммунальная МТЗ механическая от ВОМ 2000мм (колеса 5х10) с поливом 300л БОЛЬШАЯ ЗЕМЛЯ</t>
  </si>
  <si>
    <t>273517</t>
  </si>
  <si>
    <t>ЩКМ1-П1</t>
  </si>
  <si>
    <t>Щетка коммунальная МТЗ механическая от ВОМ 2000мм (колеса 5х10) с поливом 500л БОЛЬШАЯ ЗЕМЛЯ</t>
  </si>
  <si>
    <t>273516</t>
  </si>
  <si>
    <t>ЩКМ1</t>
  </si>
  <si>
    <t>Щетка коммунальная МТЗ механическая от ВОМ 2000мм (колеса 5х10) БОЛЬШАЯ ЗЕМЛЯ</t>
  </si>
  <si>
    <t>418065</t>
  </si>
  <si>
    <t>ЩО-27.00.000</t>
  </si>
  <si>
    <t>Щетка коммунальная МТЗ-1221 L вала 2500мм КСТ</t>
  </si>
  <si>
    <t>418066</t>
  </si>
  <si>
    <t>ЩО-27.00.000У</t>
  </si>
  <si>
    <t>Щетка коммунальная МТЗ-1221 с увлажнением 500л КСТ</t>
  </si>
  <si>
    <t>418025</t>
  </si>
  <si>
    <t>ЩО-822-МКУ-0,6Т(03).2</t>
  </si>
  <si>
    <t>Щетка коммунальная МТЗ-320,Т-25 усиленная снегоочистительная КСТ</t>
  </si>
  <si>
    <t>418026</t>
  </si>
  <si>
    <t>ЩО-822-МКУ-0,6Т(03)2У</t>
  </si>
  <si>
    <t>Щетка коммунальная МТЗ-320,Т-25 с увлажнением 300л усиленная КСТ</t>
  </si>
  <si>
    <t>418060</t>
  </si>
  <si>
    <t>ЩО-822-МКУ-1,4Т-03.1</t>
  </si>
  <si>
    <t>Щетка коммунальная МТЗ-320,Т-25 МОНОЛИТ усиленная со стандартными усиленными стойками КСТ</t>
  </si>
  <si>
    <t>418061</t>
  </si>
  <si>
    <t>ЩО-822-МКУ-1,4Т-03.1М</t>
  </si>
  <si>
    <t>Щетка коммунальная МТЗ-320,Т-25 МОНОЛИТ усиленная со стойками монолит КСТ</t>
  </si>
  <si>
    <t>418062</t>
  </si>
  <si>
    <t>ЩО-822-МКУ-1,4Т-03.1У</t>
  </si>
  <si>
    <t>Щетка коммунальная МТЗ-320,Т-25 МОНОЛИТ усиленная с увлажнением 500л КСТ</t>
  </si>
  <si>
    <t>418063</t>
  </si>
  <si>
    <t>ЩО-822-МКУ-1,4Т-03.2У</t>
  </si>
  <si>
    <t>Щетка коммунальная МТЗ-320,Т-25 усиленная с увлажнением 500л усиленные стойки КСТ</t>
  </si>
  <si>
    <t>418064</t>
  </si>
  <si>
    <t>ЩО-822-МКУ-1,4Т-03.2У.1</t>
  </si>
  <si>
    <t>Щетка коммунальная МТЗ-320,Т-25 усиленная с увлажнением 300л усиленные стойки КСТ</t>
  </si>
  <si>
    <t>418067</t>
  </si>
  <si>
    <t>ЩОГ-15.00.000</t>
  </si>
  <si>
    <t>Щетка коммунальная МТЗ с гидроприводом, бункером для мусора вал L =1500мм КСТ</t>
  </si>
  <si>
    <t>418068</t>
  </si>
  <si>
    <t>ЩОГ-15.00.000.1</t>
  </si>
  <si>
    <t>Щетка коммунальная МТЗ с гидроприводом вал L=1500мм КСТ</t>
  </si>
  <si>
    <t>418069</t>
  </si>
  <si>
    <t>ЩОГ-18.00.000</t>
  </si>
  <si>
    <t>Щетка коммунальная МТЗ с гидроприводом, бункером для мусора вал L=1800мм КСТ</t>
  </si>
  <si>
    <t>418070</t>
  </si>
  <si>
    <t>ЩОГ-18.00.000.1</t>
  </si>
  <si>
    <t>Щетка коммунальная МТЗ с гидроприводом вал L=1800мм КСТ</t>
  </si>
  <si>
    <t>418071</t>
  </si>
  <si>
    <t>ЩОГ-23.00.000</t>
  </si>
  <si>
    <t>Щетка коммунальная МТЗ с гидроприводом, бункером для мусора вал L=2300мм КСТ</t>
  </si>
  <si>
    <t>418072</t>
  </si>
  <si>
    <t>ЩОГ-23.00.000.1</t>
  </si>
  <si>
    <t>Щетка коммунальная МТЗ с гидроприводом вал L=2300мм КСТ</t>
  </si>
  <si>
    <t>460238</t>
  </si>
  <si>
    <t>А-116-01</t>
  </si>
  <si>
    <t>Пескоразбрасыватель Т-25,МТЗ-320,МТЗ-82.1 АГРОПРОМСЕЛЬМАШ</t>
  </si>
  <si>
    <t>739422</t>
  </si>
  <si>
    <t>893330</t>
  </si>
  <si>
    <t>А-116Г</t>
  </si>
  <si>
    <t>Пескоразбрасыватель Т-25,МТЗ-320,МТЗ-82.1 (гидро) АГРОПРОМСЕЛЬМАШ</t>
  </si>
  <si>
    <t>Л-116-01</t>
  </si>
  <si>
    <t>Пескоразбрасыватель Т-25,Т-40,МТЗ-80 ЛСМ</t>
  </si>
  <si>
    <t>385786</t>
  </si>
  <si>
    <t>МОС-01</t>
  </si>
  <si>
    <t>Пескоразбрасыватель МТЗ навесной на щетку заднюю (0.125куб.м) МОСУДАРНИК</t>
  </si>
  <si>
    <t>212270</t>
  </si>
  <si>
    <t>ПВ1000-С</t>
  </si>
  <si>
    <t>Пескоразбрасыватель МТЗ-82.1 ТЦ ПМ</t>
  </si>
  <si>
    <t>889146</t>
  </si>
  <si>
    <t>ПР-320.00.00.010</t>
  </si>
  <si>
    <t>Пескоразбрасыватель МТЗ-320 навесной БЗТДиА</t>
  </si>
  <si>
    <t>547186</t>
  </si>
  <si>
    <t>ПРР-2,0</t>
  </si>
  <si>
    <t>Полуприцеп МТЗ разбрасыватель песка (2куб.м)</t>
  </si>
  <si>
    <t>547187</t>
  </si>
  <si>
    <t>ПРР-3,0</t>
  </si>
  <si>
    <t>Полуприцеп МТЗ разбрасыватель песка (3куб.м)</t>
  </si>
  <si>
    <t>891051</t>
  </si>
  <si>
    <t>РС-02</t>
  </si>
  <si>
    <t>Полуприцеп тракторный МТЗ-320,Т-25 разбрасыватель песка (1.5куб.м) КСТ</t>
  </si>
  <si>
    <t>739420</t>
  </si>
  <si>
    <t>Л-415</t>
  </si>
  <si>
    <t>Прицеп тракторный МТЗ разбрасыватель песка (1т) ЛСМ</t>
  </si>
  <si>
    <t>597664</t>
  </si>
  <si>
    <t>БПДТ</t>
  </si>
  <si>
    <t>Система орошения "Роса" для щеточного оборудования (комплект)</t>
  </si>
  <si>
    <t>597659</t>
  </si>
  <si>
    <t>НУ-2</t>
  </si>
  <si>
    <t>Навеска МТЗ-82 универсальная НУ-2</t>
  </si>
  <si>
    <t>597668</t>
  </si>
  <si>
    <t>НУ-4</t>
  </si>
  <si>
    <t>Навеска МТЗ-1221,1523 универсальная НУ-4</t>
  </si>
  <si>
    <t>597669</t>
  </si>
  <si>
    <t>ППВ-1221</t>
  </si>
  <si>
    <t>Привод ВОМ МТЗ-1221,1523 передний</t>
  </si>
  <si>
    <t>597660</t>
  </si>
  <si>
    <t>ППВ-82</t>
  </si>
  <si>
    <t>Привод ВОМ МТЗ-82 передний</t>
  </si>
  <si>
    <t>597657</t>
  </si>
  <si>
    <t>СУ-2.1 ОМ</t>
  </si>
  <si>
    <t>Оборудование МТЗ-82 навесное снегоуборочное</t>
  </si>
  <si>
    <t>597666</t>
  </si>
  <si>
    <t>СУ-2.5 ОМ</t>
  </si>
  <si>
    <t>Оборудование МТЗ-1221,1523 навесное снегоуборочное</t>
  </si>
  <si>
    <t>597665</t>
  </si>
  <si>
    <t>Су 2.5</t>
  </si>
  <si>
    <t>Оборудование МТЗ-1221,1523 навесное снегоуборочное Су 2.5</t>
  </si>
  <si>
    <t>624316</t>
  </si>
  <si>
    <t>ШРК-2,0</t>
  </si>
  <si>
    <t>Шнекоротор МТЗ-80,82 передний с механическим поворотом желоба ПМК</t>
  </si>
  <si>
    <t>624317</t>
  </si>
  <si>
    <t>ШРК-2,0М-01</t>
  </si>
  <si>
    <t>Шнекоротор МТЗ-80,82 передний с гидравлическим поворотом желоба ПМК</t>
  </si>
  <si>
    <t>597662</t>
  </si>
  <si>
    <t>ЩБО 2.5</t>
  </si>
  <si>
    <t>Оборудование МТЗ щеточное для барьерных ограждений</t>
  </si>
  <si>
    <t>597663</t>
  </si>
  <si>
    <t>ЩФ 2.5</t>
  </si>
  <si>
    <t>Оборудование МТЗ щеточное фронтальная ЩФ 2.5</t>
  </si>
  <si>
    <t>597661</t>
  </si>
  <si>
    <t>ЩФС 2.0</t>
  </si>
  <si>
    <t>Оборудование МТЗ щеточное фронтальное совковое</t>
  </si>
  <si>
    <t>424693</t>
  </si>
  <si>
    <t>ОПМ-2</t>
  </si>
  <si>
    <t>Бочка МТЗ-80,82,Т-40 прицепная поливомоечная ОРЕЛСТРОЙМАШ</t>
  </si>
  <si>
    <t>864797</t>
  </si>
  <si>
    <t>ОПМ-3</t>
  </si>
  <si>
    <t>Бочка МТЗ-80,82 прицепная поливомоечная ОРЕЛСТРОЙМАШ</t>
  </si>
  <si>
    <t>424692</t>
  </si>
  <si>
    <t>ОПМ-3,5</t>
  </si>
  <si>
    <t>494425</t>
  </si>
  <si>
    <t>ОПМ-3,5К</t>
  </si>
  <si>
    <t>Разводка ОПМ-3,5 водяная с распылителями комплект ОРЕЛСТРОЙМАШ</t>
  </si>
  <si>
    <t>864794</t>
  </si>
  <si>
    <t>ОПМ-3,5с</t>
  </si>
  <si>
    <t>Бочка МТЗ-80,82 прицепная поливомоечная с самозакачкой ОРЕЛСТРОЙМАШ</t>
  </si>
  <si>
    <t>331467</t>
  </si>
  <si>
    <t>ОПМ-3,5У</t>
  </si>
  <si>
    <t>Устройство сцепное ОПМ-3,5 ОРЕЛСТРОЙМАШ</t>
  </si>
  <si>
    <t>864798</t>
  </si>
  <si>
    <t>ОПМ-3с</t>
  </si>
  <si>
    <t>864795</t>
  </si>
  <si>
    <t>ОПМ-5</t>
  </si>
  <si>
    <t>864796</t>
  </si>
  <si>
    <t>ОПМ-5с</t>
  </si>
  <si>
    <t>275821</t>
  </si>
  <si>
    <t>70-4605010 (У)</t>
  </si>
  <si>
    <t>Механизм МТЗ навески задней в сборе без гидроцилиндра САЛЬСК</t>
  </si>
  <si>
    <t>275822</t>
  </si>
  <si>
    <t>ГЦ 100.40.200</t>
  </si>
  <si>
    <t>Гидроцилиндр МТЗ С100/40х200-3.44 (515) САЛЬСК</t>
  </si>
  <si>
    <t>945826</t>
  </si>
  <si>
    <t>КОО-2,5 2/7</t>
  </si>
  <si>
    <t>Упаковка рамки КОО-2,5 2/7 САЛЬСК</t>
  </si>
  <si>
    <t>944618</t>
  </si>
  <si>
    <t>МК 06.40.000</t>
  </si>
  <si>
    <t>Звездочка МТЗ механизма навески САЛЬСК</t>
  </si>
  <si>
    <t>282173</t>
  </si>
  <si>
    <t>ПКУ-0,8.01.807-01</t>
  </si>
  <si>
    <t>Втулка ПКУ-0.8,КУН-10 САЛЬСК</t>
  </si>
  <si>
    <t>282185</t>
  </si>
  <si>
    <t>ПКУ-0,8.01.842</t>
  </si>
  <si>
    <t>Втулка ПКУ-0.8 рамы САЛЬСК</t>
  </si>
  <si>
    <t>753646</t>
  </si>
  <si>
    <t>ПКУ-0.8-00</t>
  </si>
  <si>
    <t>Тара упаковочная САЛЬСК</t>
  </si>
  <si>
    <t>987854</t>
  </si>
  <si>
    <t>8.65 Г019</t>
  </si>
  <si>
    <t>Шайба 8.65 Г019 ГОСТ 6402-70 САЛЬСК</t>
  </si>
  <si>
    <t>512420</t>
  </si>
  <si>
    <t>12.65 Г019</t>
  </si>
  <si>
    <t>Шайба 12.65 Г019 ГОСТ 6402-70 САЛЬСК</t>
  </si>
  <si>
    <t>987855</t>
  </si>
  <si>
    <t>16.65 Г019</t>
  </si>
  <si>
    <t>Шайба 16.65 Г019 ГОСТ 6402-70 САЛЬСК</t>
  </si>
  <si>
    <t>512419</t>
  </si>
  <si>
    <t>М12</t>
  </si>
  <si>
    <t>Гайка М12.6Н.5.019 ГОСТ 5915-70 САЛЬСК</t>
  </si>
  <si>
    <t>895929</t>
  </si>
  <si>
    <t>20.01.019.</t>
  </si>
  <si>
    <t>Шайба ГОСТ 11371-78 САЛЬСК</t>
  </si>
  <si>
    <t>211556</t>
  </si>
  <si>
    <t>КУН 2000.00.005</t>
  </si>
  <si>
    <t>Кольцо резиновое САЛЬСК</t>
  </si>
  <si>
    <t>512418</t>
  </si>
  <si>
    <t>М12-6gx</t>
  </si>
  <si>
    <t>Болт М12-6gx35.58.019 ГОСТ 7786-81 САЛЬСК</t>
  </si>
  <si>
    <t>987847</t>
  </si>
  <si>
    <t>М16</t>
  </si>
  <si>
    <t>Гайка М16.6Н.5.019 ГОСТ 5915-70 САЛЬСК</t>
  </si>
  <si>
    <t>987846</t>
  </si>
  <si>
    <t>М8-6gx</t>
  </si>
  <si>
    <t>Болт М8-6gx20.58.019 ГОСТ 7798-70 САЛЬСК</t>
  </si>
  <si>
    <t>490939</t>
  </si>
  <si>
    <t>КУН 00.623Б</t>
  </si>
  <si>
    <t>Шплинт МТЗ пружинный САЛЬСК</t>
  </si>
  <si>
    <t>987852</t>
  </si>
  <si>
    <t>КУН 01.425</t>
  </si>
  <si>
    <t>Планка КО-9 САЛЬСК</t>
  </si>
  <si>
    <t>895930</t>
  </si>
  <si>
    <t>РКП-00.703</t>
  </si>
  <si>
    <t>Шайба стопорная САЛЬСК</t>
  </si>
  <si>
    <t>549629</t>
  </si>
  <si>
    <t>МК 05.00.019</t>
  </si>
  <si>
    <t>Прокладка МТЗ опоры МК 05 САЛЬСК</t>
  </si>
  <si>
    <t>549631</t>
  </si>
  <si>
    <t>1.1-45х65-1</t>
  </si>
  <si>
    <t>Манжета МТЗ ГОСТ 8752-79 САЛЬСК</t>
  </si>
  <si>
    <t>275819</t>
  </si>
  <si>
    <t>ПКУ-0.8.01.466</t>
  </si>
  <si>
    <t>Шайба ПКУ-0.8 САЛЬСК</t>
  </si>
  <si>
    <t>211557</t>
  </si>
  <si>
    <t>S24-S24-S24</t>
  </si>
  <si>
    <t>Тройник САЛЬСК</t>
  </si>
  <si>
    <t>857758</t>
  </si>
  <si>
    <t>3-10х8х28</t>
  </si>
  <si>
    <t>Шпонка ГОСТ 23360-78 САЛЬСК</t>
  </si>
  <si>
    <t>370318</t>
  </si>
  <si>
    <t>Н036.02.002</t>
  </si>
  <si>
    <t>Штуцер проходной САЛЬСК</t>
  </si>
  <si>
    <t>549626</t>
  </si>
  <si>
    <t>КУН 01.603</t>
  </si>
  <si>
    <t>Болт КУН 01.603 крепления трубопровода гидроцилиндра специальный САЛЬСК</t>
  </si>
  <si>
    <t>549630</t>
  </si>
  <si>
    <t>1.1-55х80-1/1</t>
  </si>
  <si>
    <t>Манжета МТЗ опоры МК 05 ГОСТ 8752-79 САЛЬСК</t>
  </si>
  <si>
    <t>262321</t>
  </si>
  <si>
    <t>МК 02.602</t>
  </si>
  <si>
    <t>Втулка МТЗ оси колеса 5.00х10 САЛЬСК</t>
  </si>
  <si>
    <t>389192</t>
  </si>
  <si>
    <t>ПКУ-0.8.01.001</t>
  </si>
  <si>
    <t>Втулка ПКУ-0.8 САЛЬСК</t>
  </si>
  <si>
    <t>944362</t>
  </si>
  <si>
    <t>ПКУ-08.01.001</t>
  </si>
  <si>
    <t>Втулка МТЗ САЛЬСК</t>
  </si>
  <si>
    <t>370315</t>
  </si>
  <si>
    <t>К 02.604</t>
  </si>
  <si>
    <t>Втулка колеса опорного САЛЬСК</t>
  </si>
  <si>
    <t>598464</t>
  </si>
  <si>
    <t>ПКУ-0.8.01.012</t>
  </si>
  <si>
    <t>895927</t>
  </si>
  <si>
    <t>РКП-00.701А</t>
  </si>
  <si>
    <t>Пробка САЛЬСК</t>
  </si>
  <si>
    <t>272487</t>
  </si>
  <si>
    <t>ПБМ-800.01.002</t>
  </si>
  <si>
    <t>Втулка ПБМ-800 кронштейна рамы САЛЬСК</t>
  </si>
  <si>
    <t>852548</t>
  </si>
  <si>
    <t>КУН 01.305</t>
  </si>
  <si>
    <t>Штуцер КУН 01.305 накидной с резьбой САЛЬСК</t>
  </si>
  <si>
    <t>389181</t>
  </si>
  <si>
    <t>ПКУ-0.8.15.603</t>
  </si>
  <si>
    <t>372149</t>
  </si>
  <si>
    <t>КО 00.011А</t>
  </si>
  <si>
    <t>Ось САЛЬСК</t>
  </si>
  <si>
    <t>913301</t>
  </si>
  <si>
    <t>ПКУ-0.8.00.602</t>
  </si>
  <si>
    <t>Палец МТЗ (28х140) САЛЬСК</t>
  </si>
  <si>
    <t>389190</t>
  </si>
  <si>
    <t>КУН 00.622</t>
  </si>
  <si>
    <t>Палец МТЗ САЛЬСК</t>
  </si>
  <si>
    <t>944365</t>
  </si>
  <si>
    <t>ПКУ-0.8.01.601</t>
  </si>
  <si>
    <t>Палец МТЗ (28х145) САЛЬСК</t>
  </si>
  <si>
    <t>944366</t>
  </si>
  <si>
    <t>ПКУ-0.8.01.611</t>
  </si>
  <si>
    <t>Палец МТЗ (28х175) САЛЬСК</t>
  </si>
  <si>
    <t>275817</t>
  </si>
  <si>
    <t>БД 00.00.03</t>
  </si>
  <si>
    <t>Палец МТЗ гидроцилиндра поворота отвала КО-2 САЛЬСК</t>
  </si>
  <si>
    <t>370317</t>
  </si>
  <si>
    <t>80207</t>
  </si>
  <si>
    <t>Подшипник шариковый 80207 ГОСТ 7242-81 САЛЬСК</t>
  </si>
  <si>
    <t>944368</t>
  </si>
  <si>
    <t>КУН 01.621</t>
  </si>
  <si>
    <t>Палец МТЗ (40х120) САЛЬСК</t>
  </si>
  <si>
    <t>944367</t>
  </si>
  <si>
    <t>ПКУ-0.8.01.618</t>
  </si>
  <si>
    <t>518491</t>
  </si>
  <si>
    <t>ПКУ-0.8.01.100-02</t>
  </si>
  <si>
    <t>Трубопровод ПКУ-0.8 гидросистемы САЛЬСК</t>
  </si>
  <si>
    <t>561012</t>
  </si>
  <si>
    <t>ПКУ-0.8.06.605</t>
  </si>
  <si>
    <t>Зуб МТЗ ковша ПКУ-0.8 САЛЬСК</t>
  </si>
  <si>
    <t>211559</t>
  </si>
  <si>
    <t>КУН 2000.01.070-01</t>
  </si>
  <si>
    <t>913300</t>
  </si>
  <si>
    <t>ПКУ-0.8.00.601</t>
  </si>
  <si>
    <t>Палец МТЗ (40х136) САЛЬСК</t>
  </si>
  <si>
    <t>211558</t>
  </si>
  <si>
    <t>КЧ 04.100</t>
  </si>
  <si>
    <t>944370</t>
  </si>
  <si>
    <t>ПКУ-0.8.01.618-01</t>
  </si>
  <si>
    <t>Палец МТЗ (40х150) САЛЬСК</t>
  </si>
  <si>
    <t>895922</t>
  </si>
  <si>
    <t>РКП-00.702</t>
  </si>
  <si>
    <t>Гайка САЛЬСК</t>
  </si>
  <si>
    <t>944369</t>
  </si>
  <si>
    <t>ПКУ-0.8.01.602</t>
  </si>
  <si>
    <t>Палец МТЗ (40х132) САЛЬСК</t>
  </si>
  <si>
    <t>389183</t>
  </si>
  <si>
    <t>ПА-320.00.020</t>
  </si>
  <si>
    <t>Ось ПА-320 САЛЬСК</t>
  </si>
  <si>
    <t>561008</t>
  </si>
  <si>
    <t>КЧ 04.000</t>
  </si>
  <si>
    <t>Трубопровод ПБМ-800 ковша челюстного САЛЬСК</t>
  </si>
  <si>
    <t>275820</t>
  </si>
  <si>
    <t>СНУ-550.18.170</t>
  </si>
  <si>
    <t>Палец МТЗ гидроцилиндра поворота отвала САЛЬСК</t>
  </si>
  <si>
    <t>313167</t>
  </si>
  <si>
    <t>ПКУ-0,8.02.060</t>
  </si>
  <si>
    <t>Тройник ПКУ-0.8 САЛЬСК</t>
  </si>
  <si>
    <t>389182</t>
  </si>
  <si>
    <t>ПА-320.00.020-03</t>
  </si>
  <si>
    <t>900128</t>
  </si>
  <si>
    <t>МКО-1.8.01.615</t>
  </si>
  <si>
    <t>Пружина МТЗ механизма навески МКО-1.8.01.615 САЛЬСК</t>
  </si>
  <si>
    <t>389189</t>
  </si>
  <si>
    <t>ПА-320.00.020-04</t>
  </si>
  <si>
    <t>389191</t>
  </si>
  <si>
    <t>КУН 1000У.00.030</t>
  </si>
  <si>
    <t>Ось КУН-1000 САЛЬСК</t>
  </si>
  <si>
    <t>518493</t>
  </si>
  <si>
    <t>ПКУ-0.8.01.090</t>
  </si>
  <si>
    <t>518492</t>
  </si>
  <si>
    <t>ПКУ-0.8.01.100-01</t>
  </si>
  <si>
    <t>275818</t>
  </si>
  <si>
    <t>КО 14.000</t>
  </si>
  <si>
    <t>518490</t>
  </si>
  <si>
    <t>РВД 10.01.050</t>
  </si>
  <si>
    <t>Рукав высокого давления ПКУ-0.8 1SN L=600мм САЛЬСК</t>
  </si>
  <si>
    <t>518489</t>
  </si>
  <si>
    <t>РВД 10.01.070</t>
  </si>
  <si>
    <t>Рукав высокого давления ПКУ-0.8 1SN L=700мм САЛЬСК</t>
  </si>
  <si>
    <t>512417</t>
  </si>
  <si>
    <t>КО 13.000У</t>
  </si>
  <si>
    <t>Ось рамки отвала САЛЬСК</t>
  </si>
  <si>
    <t>313164</t>
  </si>
  <si>
    <t>КУН 01.710</t>
  </si>
  <si>
    <t>Клапан КУН 01.710 замедлительный САЛЬСК</t>
  </si>
  <si>
    <t>518488</t>
  </si>
  <si>
    <t>РВД 10.01.090</t>
  </si>
  <si>
    <t>Рукав высокого давления ПКУ-0.8 1SN L=1000мм САЛЬСК</t>
  </si>
  <si>
    <t>518494</t>
  </si>
  <si>
    <t>ПКУ-0.8.01.080</t>
  </si>
  <si>
    <t>518487</t>
  </si>
  <si>
    <t>РВД 10.01.100</t>
  </si>
  <si>
    <t>Рукав высокого давления ПКУ-0.8 1SN L=1200мм САЛЬСК</t>
  </si>
  <si>
    <t>518486</t>
  </si>
  <si>
    <t>РВД 10.01.220.01</t>
  </si>
  <si>
    <t>Рукав высокого давления ПКУ-0.8 1SN с 1-м углом 90 САЛЬСК</t>
  </si>
  <si>
    <t>927760</t>
  </si>
  <si>
    <t>КО 02.600</t>
  </si>
  <si>
    <t>Кронштейн МТЗ оборудования щеточного САЛЬСК замена на 857759</t>
  </si>
  <si>
    <t>857759</t>
  </si>
  <si>
    <t>213796</t>
  </si>
  <si>
    <t>КО 08.000</t>
  </si>
  <si>
    <t>Фиксатор САЛЬСК</t>
  </si>
  <si>
    <t>887740</t>
  </si>
  <si>
    <t>ТУРС 1000У</t>
  </si>
  <si>
    <t>Указатель уровня ковша МТЗ (ТУРС-1000У) комплект для установки САЛЬСК</t>
  </si>
  <si>
    <t>385150</t>
  </si>
  <si>
    <t>МКЩ-1,5.03.050</t>
  </si>
  <si>
    <t>Крышка корпуса САЛЬСК</t>
  </si>
  <si>
    <t>899160</t>
  </si>
  <si>
    <t>К 02.000</t>
  </si>
  <si>
    <t>Винт САЛЬСК</t>
  </si>
  <si>
    <t>980141</t>
  </si>
  <si>
    <t>ПКУ-0.8.02.110</t>
  </si>
  <si>
    <t>Клапан ПКУ-0.8 предохранительный САЛЬСК</t>
  </si>
  <si>
    <t>247410</t>
  </si>
  <si>
    <t>МК 06.30.010 УН</t>
  </si>
  <si>
    <t>Основание натяжника САЛЬСК</t>
  </si>
  <si>
    <t>887667</t>
  </si>
  <si>
    <t>Комплект МТЗ (ТУРС-1000У) для установки ресивера САЛЬСК</t>
  </si>
  <si>
    <t>389186</t>
  </si>
  <si>
    <t>ПА-320.00.100</t>
  </si>
  <si>
    <t>Переходник ПА-320 САЛЬСК</t>
  </si>
  <si>
    <t>377217</t>
  </si>
  <si>
    <t>К 01.100</t>
  </si>
  <si>
    <t>Корпус МТЗ САЛЬСК</t>
  </si>
  <si>
    <t>370319</t>
  </si>
  <si>
    <t>Н130.02.401</t>
  </si>
  <si>
    <t>Диск МТЗ опорный к щетке 5.00х10, 5 шпилек правый САЛЬСК</t>
  </si>
  <si>
    <t>370320</t>
  </si>
  <si>
    <t>Н130.02.402</t>
  </si>
  <si>
    <t>Диск МТЗ опорный к щетке 5.00х10, 5 шпилек с отверстием левый САЛЬСК</t>
  </si>
  <si>
    <t>561009</t>
  </si>
  <si>
    <t>КО 06.200</t>
  </si>
  <si>
    <t>Кронштейн КО-4 отвала САЛЬСК</t>
  </si>
  <si>
    <t>374503</t>
  </si>
  <si>
    <t>ПКУ-0,8.03.010</t>
  </si>
  <si>
    <t>Ограждение МТЗ (ПКУ-0.8) радиатора САЛЬСК</t>
  </si>
  <si>
    <t>371750</t>
  </si>
  <si>
    <t>К 02.100</t>
  </si>
  <si>
    <t>Стойка САЛЬСК</t>
  </si>
  <si>
    <t>302821</t>
  </si>
  <si>
    <t>ПА 320.09.010</t>
  </si>
  <si>
    <t>Тяга МТЗ-320 верхняя САЛЬСК</t>
  </si>
  <si>
    <t>549632</t>
  </si>
  <si>
    <t>МК 05.00.015</t>
  </si>
  <si>
    <t>Крышка МТЗ опоры МК 05 САЛЬСК</t>
  </si>
  <si>
    <t>927762</t>
  </si>
  <si>
    <t>КО 02.181</t>
  </si>
  <si>
    <t>Пружина МТЗ оборудования щеточного САЛЬСК</t>
  </si>
  <si>
    <t>КО-821.02.600</t>
  </si>
  <si>
    <t>Кронштейн КО-9 отвала САЛЬСК</t>
  </si>
  <si>
    <t>599823</t>
  </si>
  <si>
    <t>ПКУ-0.8.01.430</t>
  </si>
  <si>
    <t>Тяга ПКУ-0.8 навески САЛЬСК</t>
  </si>
  <si>
    <t>905693</t>
  </si>
  <si>
    <t>КУН 00.206</t>
  </si>
  <si>
    <t>Кронштейн МТЗ механизма навески передний левый САЛЬСК</t>
  </si>
  <si>
    <t>905694</t>
  </si>
  <si>
    <t>КУН 00.206/01</t>
  </si>
  <si>
    <t>Кронштейн МТЗ механизма навески передний правый САЛЬСК</t>
  </si>
  <si>
    <t>979786</t>
  </si>
  <si>
    <t>КО-12.000</t>
  </si>
  <si>
    <t>Труба отвала КО-4 распорная САЛЬСК</t>
  </si>
  <si>
    <t>987853</t>
  </si>
  <si>
    <t>КО-821.12.000</t>
  </si>
  <si>
    <t>Труба КО-9 распорная САЛЬСК</t>
  </si>
  <si>
    <t>456083</t>
  </si>
  <si>
    <t>МК 454.03.802</t>
  </si>
  <si>
    <t>Крышка МК 454.03.802 подшипника САЛЬСК</t>
  </si>
  <si>
    <t>209565</t>
  </si>
  <si>
    <t>МК 02.300</t>
  </si>
  <si>
    <t>Ось в сборе САЛЬСК</t>
  </si>
  <si>
    <t>944364</t>
  </si>
  <si>
    <t>КО 09.000-01УСБ</t>
  </si>
  <si>
    <t>Кронштейн МТЗ гидроцилиндра подъема отвала САЛЬСК</t>
  </si>
  <si>
    <t>262320</t>
  </si>
  <si>
    <t>К 01.000</t>
  </si>
  <si>
    <t>Корпус МТЗ колеса опорного МК-454 САЛЬСК</t>
  </si>
  <si>
    <t>477727</t>
  </si>
  <si>
    <t>КЧ 01.401</t>
  </si>
  <si>
    <t>Нож МТЗ ковша (ПКУ-0.8) 490х12х110 (4-отв) САЛЬСК</t>
  </si>
  <si>
    <t>987849</t>
  </si>
  <si>
    <t>КО-821.09.000</t>
  </si>
  <si>
    <t>Кронштейн КО-9 гидроцилиндра подъема САЛЬСК</t>
  </si>
  <si>
    <t>895928</t>
  </si>
  <si>
    <t>ПР-25.4-6000</t>
  </si>
  <si>
    <t>Цепь приводная однорядная 28-звеньев ГОСТ 13568-75 САЛЬСК</t>
  </si>
  <si>
    <t>905692</t>
  </si>
  <si>
    <t>КУН 00.201А</t>
  </si>
  <si>
    <t>Кронштейн МТЗ механизма навески задний САЛЬСК</t>
  </si>
  <si>
    <t>549625</t>
  </si>
  <si>
    <t>МК 03.30.000М</t>
  </si>
  <si>
    <t>Хвостовик МК-2 привода щетки САЛЬСК</t>
  </si>
  <si>
    <t>905733</t>
  </si>
  <si>
    <t>РКП-00.601</t>
  </si>
  <si>
    <t>Вал МТЗ короткий САЛЬСК</t>
  </si>
  <si>
    <t>389180</t>
  </si>
  <si>
    <t>ПКУ-0.8.15.602</t>
  </si>
  <si>
    <t>Палец ПКУ-0.8 САЛЬСК</t>
  </si>
  <si>
    <t>900132</t>
  </si>
  <si>
    <t>МК 06.30.000УН</t>
  </si>
  <si>
    <t>Натяжитель цепи МТЗ механизма навески САЛЬСК</t>
  </si>
  <si>
    <t>900130</t>
  </si>
  <si>
    <t>МК 05.20.000</t>
  </si>
  <si>
    <t>Вал МТЗ промежуточный к щетке САЛЬСК</t>
  </si>
  <si>
    <t>905732</t>
  </si>
  <si>
    <t>РКП-00.302</t>
  </si>
  <si>
    <t>Шестерня МТЗ коническая редуктора Z=17 САЛЬСК</t>
  </si>
  <si>
    <t>370316</t>
  </si>
  <si>
    <t>МК 02.200</t>
  </si>
  <si>
    <t>Ступица колеса опорного 5х10 САЛЬСК</t>
  </si>
  <si>
    <t>900134</t>
  </si>
  <si>
    <t>МКЩ-1,5.03.020</t>
  </si>
  <si>
    <t>Вал МТЗ привода к щетке САЛЬСК</t>
  </si>
  <si>
    <t>389185</t>
  </si>
  <si>
    <t>ПА-320.09.020</t>
  </si>
  <si>
    <t>Кронштейн ПА-320 ППМ САЛЬСК</t>
  </si>
  <si>
    <t>752164</t>
  </si>
  <si>
    <t>КУН 02.170</t>
  </si>
  <si>
    <t>Палец МТЗ (СУН-550) решетки грабельной САЛЬСК</t>
  </si>
  <si>
    <t>215816</t>
  </si>
  <si>
    <t>КО 02.100</t>
  </si>
  <si>
    <t>Направляющая САЛЬСК</t>
  </si>
  <si>
    <t>900129</t>
  </si>
  <si>
    <t>МК 04.00.006-02</t>
  </si>
  <si>
    <t>Звездочка МТЗ механизма навески верхняя (15 зубьев) САЛЬСК</t>
  </si>
  <si>
    <t>382716</t>
  </si>
  <si>
    <t>ПА 320.04.000  </t>
  </si>
  <si>
    <t>Тяга МТЗ-320 опорная САЛЬСК</t>
  </si>
  <si>
    <t>567562</t>
  </si>
  <si>
    <t>ПКУ-0.8.01.540</t>
  </si>
  <si>
    <t>209563</t>
  </si>
  <si>
    <t>МК 07.00.011</t>
  </si>
  <si>
    <t>Корпус САЛЬСК</t>
  </si>
  <si>
    <t>887713</t>
  </si>
  <si>
    <t>Ограждение МТЗ (ТУРС-1000У) радиатора (комплект для установки) САЛЬСК</t>
  </si>
  <si>
    <t>905695</t>
  </si>
  <si>
    <t>МКЩ-1,5.02.615-01</t>
  </si>
  <si>
    <t>Вал МТЗ САЛЬСК</t>
  </si>
  <si>
    <t>Корпус МТЗ редуктора щетки САЛЬСК</t>
  </si>
  <si>
    <t>900131</t>
  </si>
  <si>
    <t>МК 06.00.009-02</t>
  </si>
  <si>
    <t>Звездочка МТЗ механизма навески нижняя (16 зубьев) САЛЬСК</t>
  </si>
  <si>
    <t>905696</t>
  </si>
  <si>
    <t>МК454.04.601-01</t>
  </si>
  <si>
    <t>Вал МТЗ редуктора привода щетки 840мм САЛЬСК</t>
  </si>
  <si>
    <t>450917</t>
  </si>
  <si>
    <t>КО 01.100</t>
  </si>
  <si>
    <t>Уголок МТЗ САЛЬСК</t>
  </si>
  <si>
    <t>518495</t>
  </si>
  <si>
    <t>ПКУ-0.8.01.040А</t>
  </si>
  <si>
    <t>539190</t>
  </si>
  <si>
    <t>ПКУ-0.8.01.310А</t>
  </si>
  <si>
    <t>887737</t>
  </si>
  <si>
    <t>Тяга МТЗ (ТУРС-1000У) разгружающая на задний мост (комплект для установки) САЛЬСК</t>
  </si>
  <si>
    <t>209569</t>
  </si>
  <si>
    <t>МК 02.100</t>
  </si>
  <si>
    <t>Стойка колеса опорного САЛЬСК</t>
  </si>
  <si>
    <t>389184</t>
  </si>
  <si>
    <t>ПА-320.03.000</t>
  </si>
  <si>
    <t>Опора ПА-320 САЛЬСК</t>
  </si>
  <si>
    <t>905731</t>
  </si>
  <si>
    <t>РКП-00.301</t>
  </si>
  <si>
    <t>Колесо МТЗ коническое редуктора Z=34 САЛЬСК</t>
  </si>
  <si>
    <t>561010</t>
  </si>
  <si>
    <t>ПКУ-0.8.05.441-01</t>
  </si>
  <si>
    <t>Нож МТЗ ковша (ПКУ-0.8) L=1400 САЛЬСК</t>
  </si>
  <si>
    <t>390287</t>
  </si>
  <si>
    <t>РКП 00.200</t>
  </si>
  <si>
    <t>Труба МТЗ редуктора правая САЛЬСК</t>
  </si>
  <si>
    <t>944363</t>
  </si>
  <si>
    <t>К 05.000</t>
  </si>
  <si>
    <t>Колесо МТЗ,ВТЗ,ЛТЗ опорное к щетке 4.00х8 без ступицы и подшипников САЛЬСК</t>
  </si>
  <si>
    <t>561011</t>
  </si>
  <si>
    <t>ПКУ-0.8.05.441-03</t>
  </si>
  <si>
    <t>Нож МТЗ ковша (ПКУ-0.8) L=2000 САЛЬСК</t>
  </si>
  <si>
    <t>895925</t>
  </si>
  <si>
    <t>МК 06.10.000УН</t>
  </si>
  <si>
    <t>211555</t>
  </si>
  <si>
    <t>ГЦ 50.25.200.000 (435) КЧ</t>
  </si>
  <si>
    <t>Гидроцилиндр МТЗ поворота отвала САЛЬСК</t>
  </si>
  <si>
    <t>250119</t>
  </si>
  <si>
    <t>КО-454-2,0.10.000ГП</t>
  </si>
  <si>
    <t>Гидроцилиндр МТЗ-320 поворота отвала САЛЬСК</t>
  </si>
  <si>
    <t>893326</t>
  </si>
  <si>
    <t>ТУРС 2000.08.000-15-01</t>
  </si>
  <si>
    <t>Тяга МТЗ (ТУРС-2000) разгружающая САЛЬСК</t>
  </si>
  <si>
    <t>893325</t>
  </si>
  <si>
    <t>ТУРС 2000.08.000-15</t>
  </si>
  <si>
    <t>456080</t>
  </si>
  <si>
    <t>14.01.002</t>
  </si>
  <si>
    <t>Вал МТЗ привода щетки под звездочку САЛЬСК</t>
  </si>
  <si>
    <t>971945</t>
  </si>
  <si>
    <t>МК 02.00.010</t>
  </si>
  <si>
    <t>Колесо МТЗ,ВТЗ,ЛТЗ опорное к щетке 5.00х10 без ступицы и подшипников САЛЬСК</t>
  </si>
  <si>
    <t>643678</t>
  </si>
  <si>
    <t>752116</t>
  </si>
  <si>
    <t>ПКУ-0.8-8</t>
  </si>
  <si>
    <t>Устройство МТЗ (ПКУ-0.8) грузоподъемное САЛЬСК</t>
  </si>
  <si>
    <t>987851</t>
  </si>
  <si>
    <t>КО-821.03.000-01</t>
  </si>
  <si>
    <t>Лонжерон отвала КО-9 правый САЛЬСК</t>
  </si>
  <si>
    <t>987850</t>
  </si>
  <si>
    <t>КО-821.03.000</t>
  </si>
  <si>
    <t>Лонжерон отвала КО-9 левый САЛЬСК</t>
  </si>
  <si>
    <t>900136</t>
  </si>
  <si>
    <t>РКП 00.120</t>
  </si>
  <si>
    <t>Труба МТЗ редуктора левая САЛЬСК</t>
  </si>
  <si>
    <t>374502</t>
  </si>
  <si>
    <t>МК 454.05.000</t>
  </si>
  <si>
    <t>Кожух МТЗ щетки САЛЬСК</t>
  </si>
  <si>
    <t>518499</t>
  </si>
  <si>
    <t>Палец ПКУ-0.8 комплект САЛЬСК</t>
  </si>
  <si>
    <t>852537</t>
  </si>
  <si>
    <t>10.016.6000-25.04С</t>
  </si>
  <si>
    <t>Вал карданный МТЗ-80,82,320,Т-25 привода щетки в кожухе (8 шлиц.+шпонка) L=810-1285мм</t>
  </si>
  <si>
    <t>876873</t>
  </si>
  <si>
    <t>МК 05.00.000</t>
  </si>
  <si>
    <t>Опора МТЗ на щетку МКЩ САЛЬСК</t>
  </si>
  <si>
    <t>456081</t>
  </si>
  <si>
    <t>КО 18.000</t>
  </si>
  <si>
    <t>887733</t>
  </si>
  <si>
    <t>Рамка МТЗ (ТУРС-1000У) ЕВРО на стрелу (комплект для установки) САЛЬСК</t>
  </si>
  <si>
    <t>469549</t>
  </si>
  <si>
    <t>1101008</t>
  </si>
  <si>
    <t>Вал-шестерня МК-2 z=12 САЛЬСК</t>
  </si>
  <si>
    <t>456082</t>
  </si>
  <si>
    <t>КУН 01.140А</t>
  </si>
  <si>
    <t>Гидроцилиндр МТЗ подъема отвала правый САЛЬСК</t>
  </si>
  <si>
    <t>518498</t>
  </si>
  <si>
    <t>КУН 01.150А</t>
  </si>
  <si>
    <t>Гидроцилиндр МТЗ подъема отвала левый САЛЬСК</t>
  </si>
  <si>
    <t>463090</t>
  </si>
  <si>
    <t>1101009</t>
  </si>
  <si>
    <t>Шестерня МК-2 z=25 САЛЬСК</t>
  </si>
  <si>
    <t>456084</t>
  </si>
  <si>
    <t>КДМ 130 (Z-25)</t>
  </si>
  <si>
    <t>Шестерня КДМ-130 САЛЬСК</t>
  </si>
  <si>
    <t>374504</t>
  </si>
  <si>
    <t>МК 454.01.000</t>
  </si>
  <si>
    <t>Рама МТЗ САЛЬСК</t>
  </si>
  <si>
    <t>979784</t>
  </si>
  <si>
    <t>КО 03.000-01</t>
  </si>
  <si>
    <t>Лонжерон отвала КО-4 левый САЛЬСК</t>
  </si>
  <si>
    <t>979785</t>
  </si>
  <si>
    <t>КО 03.000</t>
  </si>
  <si>
    <t>Лонжерон отвала КО-4 правый САЛЬСК</t>
  </si>
  <si>
    <t>463089</t>
  </si>
  <si>
    <t>14.01.100-01</t>
  </si>
  <si>
    <t>Труба МК-2 длинная САЛЬСК</t>
  </si>
  <si>
    <t>773172</t>
  </si>
  <si>
    <t>К 00.000У</t>
  </si>
  <si>
    <t>Колесо МТЗ,ВТЗ,ЛТЗ опорное к щетке 4.00х8 (со стойкой) САЛЬСК</t>
  </si>
  <si>
    <t>313166</t>
  </si>
  <si>
    <t>РКП-00.010</t>
  </si>
  <si>
    <t>927763</t>
  </si>
  <si>
    <t>КО 02.000А</t>
  </si>
  <si>
    <t>Рамка МТЗ толкающая САЛЬСК</t>
  </si>
  <si>
    <t>389188</t>
  </si>
  <si>
    <t>ПА-320.02.000-01</t>
  </si>
  <si>
    <t>Панель ПА-320 навески САЛЬСК</t>
  </si>
  <si>
    <t>389187</t>
  </si>
  <si>
    <t>ПА-320.02.000</t>
  </si>
  <si>
    <t>887675</t>
  </si>
  <si>
    <t>ОПШ 25/10</t>
  </si>
  <si>
    <t>Комплект МТЗ (ОПШ 25/10) для заправки воды из водоема для ОПШ-18-2500 и ОПШ-22-2500 САЛЬСК</t>
  </si>
  <si>
    <t>473257</t>
  </si>
  <si>
    <t>ПКУ-0.8.01.470</t>
  </si>
  <si>
    <t>Панель ПКУ-0.8 навески правая САЛЬСК</t>
  </si>
  <si>
    <t>473256</t>
  </si>
  <si>
    <t>ПКУ-0.8.01.460</t>
  </si>
  <si>
    <t>Панель ПКУ-0.8 навески левая САЛЬСК</t>
  </si>
  <si>
    <t>773171</t>
  </si>
  <si>
    <t>МК 02.00.000</t>
  </si>
  <si>
    <t>Колесо МТЗ,ВТЗ,ЛТЗ опорное к щетке 5.00х10 (со стойкой) САЛЬСК</t>
  </si>
  <si>
    <t>852544</t>
  </si>
  <si>
    <t>КО-821.02.000</t>
  </si>
  <si>
    <t>Рамка КО-9 САЛЬСК</t>
  </si>
  <si>
    <t>887676</t>
  </si>
  <si>
    <t>ОПШ 29/10</t>
  </si>
  <si>
    <t>Комплект МТЗ (ОПШ 29/10) для заправки воды из водоема для ОПШ-24К-3000 САЛЬСК</t>
  </si>
  <si>
    <t>887739</t>
  </si>
  <si>
    <t>ПКУ-0.8-23</t>
  </si>
  <si>
    <t>Удлинитель МТЗ (ПКУ-0.8) стрелы САЛЬСК</t>
  </si>
  <si>
    <t>463088</t>
  </si>
  <si>
    <t>МК 06.00.000УН</t>
  </si>
  <si>
    <t>Редуктор МК-4 цепной САЛЬСК</t>
  </si>
  <si>
    <t>450916</t>
  </si>
  <si>
    <t>АКК-2.5 2/9</t>
  </si>
  <si>
    <t>Рамка МТЗ отвала АКК-2.5 (упаковка) САЛЬСК</t>
  </si>
  <si>
    <t>887732</t>
  </si>
  <si>
    <t>ПРВ</t>
  </si>
  <si>
    <t>Противовес МТЗ-320 (П-320) САЛЬСК</t>
  </si>
  <si>
    <t>887741</t>
  </si>
  <si>
    <t>ОПШ 20/10</t>
  </si>
  <si>
    <t>Упаковка ОПШ-20 миксера САЛЬСК</t>
  </si>
  <si>
    <t>887734</t>
  </si>
  <si>
    <t>ТУРС-2000-26</t>
  </si>
  <si>
    <t>Распределитель МТЗ (ТУРС-1500,2000) (ПП) САЛЬСК</t>
  </si>
  <si>
    <t>887648</t>
  </si>
  <si>
    <t>Гидроцилиндр МТЗ (ТУРС-1000У) усиленный комплект САЛЬСК</t>
  </si>
  <si>
    <t>889447</t>
  </si>
  <si>
    <t>ТУРС 2000.02.000-54-01</t>
  </si>
  <si>
    <t>Панель МТЗ (ТУРС 2000) навески правая САЛЬСК</t>
  </si>
  <si>
    <t>889446</t>
  </si>
  <si>
    <t>ТУРС 2000.02.000-54</t>
  </si>
  <si>
    <t>Панель МТЗ (ТУРС 2000) навески левая САЛЬСК</t>
  </si>
  <si>
    <t>887671</t>
  </si>
  <si>
    <t>ТУРС-1500-23*РК</t>
  </si>
  <si>
    <t>Ремкомплект оборудования МТЗ-80,82,1015 (ТУРС-1500) погрузочного без джойстика Н/О САЛЬСК</t>
  </si>
  <si>
    <t>887669</t>
  </si>
  <si>
    <t>ТУРС-1000-5</t>
  </si>
  <si>
    <t>Комплект МТЗ (ТУРС-1000У) для установки джойстика САЛЬСК</t>
  </si>
  <si>
    <t>887681</t>
  </si>
  <si>
    <t>ТУРС-2000-21</t>
  </si>
  <si>
    <t>Комплект МТЗ-82 (ТУРС-1000,1500,2000) для установки джойстика САЛЬСК</t>
  </si>
  <si>
    <t>887677</t>
  </si>
  <si>
    <t>ТУРС-2000-22</t>
  </si>
  <si>
    <t>Комплект МТЗ-1221 (ТУРС-1000,1500,2000) для установки джойстика САЛЬСК</t>
  </si>
  <si>
    <t>925493</t>
  </si>
  <si>
    <t>РКП-00</t>
  </si>
  <si>
    <t>Ремкомплект МТЗ балки приводной (РКП-00.000) САЛЬСК</t>
  </si>
  <si>
    <t>887668</t>
  </si>
  <si>
    <t>ТУРС-1000-6</t>
  </si>
  <si>
    <t>Комплект МТЗ (ТУРС-1000У) для установки джойстика (ПП) САЛЬСК</t>
  </si>
  <si>
    <t>887672</t>
  </si>
  <si>
    <t>ТУРС-2000-25*РК</t>
  </si>
  <si>
    <t>Ремкомплект оборудования МТЗ-80,82 (ТУРС-1500,2000) погрузочного с джойстиком САЛЬСК</t>
  </si>
  <si>
    <t>887678</t>
  </si>
  <si>
    <t>ТУРС-2000-28*РК</t>
  </si>
  <si>
    <t>Ремкомплект оборудования МТЗ-1221 (ТУРС-2000) погрузочного с джойстиком САЛЬСК</t>
  </si>
  <si>
    <t>887674</t>
  </si>
  <si>
    <t>ТУРС-2000-23*РК</t>
  </si>
  <si>
    <t>Ремкомплект оборудования МТЗ-80,82 (ТУРС-2000) погрузочного без джойстика САЛЬСК</t>
  </si>
  <si>
    <t>887670</t>
  </si>
  <si>
    <t>ТУРС-1500-24*РК</t>
  </si>
  <si>
    <t>Ремкомплект оборудования МТЗ-80,82,1015 (ТУРС-1500) погрузочного с джойстиком Н/О САЛЬСК</t>
  </si>
  <si>
    <t>887673</t>
  </si>
  <si>
    <t>ТУРС-2000-24*РК</t>
  </si>
  <si>
    <t>Ремкомплект оборудования МТЗ-80,82 (ТУРС-2000) погрузочного с джойстиком САЛЬСК</t>
  </si>
  <si>
    <t>887680</t>
  </si>
  <si>
    <t>ТУРС-2000-27*РК</t>
  </si>
  <si>
    <t>268191</t>
  </si>
  <si>
    <t>БЗ-b.23.800</t>
  </si>
  <si>
    <t>Комплект монтажных частей и гидрооборудования БОЛЬШАЯ ЗЕМЛЯ</t>
  </si>
  <si>
    <t>391452</t>
  </si>
  <si>
    <t>Шайба 16 ГОСТ 6402-70/DIN 127 БОЛЬШАЯ ЗЕМЛЯ</t>
  </si>
  <si>
    <t>391449</t>
  </si>
  <si>
    <t>Гайка М16 низкая БОЛЬШАЯ ЗЕМЛЯ</t>
  </si>
  <si>
    <t>391447</t>
  </si>
  <si>
    <t>М16х40.88</t>
  </si>
  <si>
    <t>Болт М16х40.88 БОЛЬШАЯ ЗЕМЛЯ</t>
  </si>
  <si>
    <t>391448</t>
  </si>
  <si>
    <t>М16х60.88</t>
  </si>
  <si>
    <t>Болт М16х60.88 БОЛЬШАЯ ЗЕМЛЯ</t>
  </si>
  <si>
    <t>376429</t>
  </si>
  <si>
    <t>8х7х50</t>
  </si>
  <si>
    <t>Шпонка МТЗ 8х7х50 ГОСТ 23360-78 БОЛЬШАЯ ЗЕМЛЯ</t>
  </si>
  <si>
    <t>376430</t>
  </si>
  <si>
    <t>10х8х40</t>
  </si>
  <si>
    <t>Шпонка МТЗ 10х8х40 ГОСТ 23360-78 БОЛЬШАЯ ЗЕМЛЯ</t>
  </si>
  <si>
    <t>222319</t>
  </si>
  <si>
    <t>М24</t>
  </si>
  <si>
    <t>Гайка погрузчика с нейлоновым кольцом БОЛЬШАЯ ЗЕМЛЯ ООО</t>
  </si>
  <si>
    <t>376428</t>
  </si>
  <si>
    <t>БЗ-22.02.002</t>
  </si>
  <si>
    <t>Втулка МТЗ БОЛЬШАЯ ЗЕМЛЯ</t>
  </si>
  <si>
    <t>860386</t>
  </si>
  <si>
    <t>БЗ-b.00.050-01</t>
  </si>
  <si>
    <t>Болт МТЗ пятки БОЛЬШАЯ ЗЕМЛЯ</t>
  </si>
  <si>
    <t>860387</t>
  </si>
  <si>
    <t>БЗ-b.00.050</t>
  </si>
  <si>
    <t>559629</t>
  </si>
  <si>
    <t>БЗ-02.00.060-09</t>
  </si>
  <si>
    <t>Палец погрузчика Универсал №4 БОЛЬШАЯ ЗЕМЛЯ</t>
  </si>
  <si>
    <t>391450</t>
  </si>
  <si>
    <t>БЗ-19.01.400</t>
  </si>
  <si>
    <t>Кронштейн МТЗ универсального отвала БОЛЬШАЯ ЗЕМЛЯ</t>
  </si>
  <si>
    <t>391451</t>
  </si>
  <si>
    <t>БЗ-19.03.400</t>
  </si>
  <si>
    <t>376427</t>
  </si>
  <si>
    <t>БЗ-22.02.001</t>
  </si>
  <si>
    <t>Вал МТЗ ведущий БОЛЬШАЯ ЗЕМЛЯ</t>
  </si>
  <si>
    <t>852061</t>
  </si>
  <si>
    <t>БЗ-02.00.410</t>
  </si>
  <si>
    <t>Хвостовик МТЗ съемный погрузчика Универсал БОЛЬШАЯ ЗЕМЛЯ</t>
  </si>
  <si>
    <t>212439</t>
  </si>
  <si>
    <t>БЗ-19.00.300</t>
  </si>
  <si>
    <t>Распорка МТЗ универсального отвала БОЛЬШАЯ ЗЕМЛЯ</t>
  </si>
  <si>
    <t>259597</t>
  </si>
  <si>
    <t>Б3-b.00.400</t>
  </si>
  <si>
    <t>Комплект тяг на задний мост БОЛЬШАЯ ЗЕМЛЯ</t>
  </si>
  <si>
    <t>274261</t>
  </si>
  <si>
    <t>50х30-200-435</t>
  </si>
  <si>
    <t>Гидроцилиндр МТЗ подъема отвала М20Х1.5/М20х1.5 ШС БОЛЬШАЯ ЗЕМЛЯ</t>
  </si>
  <si>
    <t>273492</t>
  </si>
  <si>
    <t>50х30-250-485</t>
  </si>
  <si>
    <t>Гидроцилиндр МТЗ поворота отвала на погрузчик М20Х1,5(24)/М20х1,5(24) БОЛЬШАЯ ЗЕМЛЯ</t>
  </si>
  <si>
    <t>212438</t>
  </si>
  <si>
    <t>БЗ-19.01.300-01</t>
  </si>
  <si>
    <t>Подрамник МТЗ универсального отвала БОЛЬШАЯ ЗЕМЛЯ</t>
  </si>
  <si>
    <t>212437</t>
  </si>
  <si>
    <t>БЗ-19.01.300</t>
  </si>
  <si>
    <t>843267</t>
  </si>
  <si>
    <t>БЗ-S.01.500-01</t>
  </si>
  <si>
    <t>Пятка БРС Универсал БОЛЬШАЯ ЗЕМЛЯ</t>
  </si>
  <si>
    <t>843266</t>
  </si>
  <si>
    <t>БЗ-S.01.500</t>
  </si>
  <si>
    <t>210390</t>
  </si>
  <si>
    <t>ЦГ-БЗ 80х40-320</t>
  </si>
  <si>
    <t>Гидроцилиндр МТЗ-82 поворота отвала БОЛЬШАЯ ЗЕМЛЯ</t>
  </si>
  <si>
    <t>873017</t>
  </si>
  <si>
    <t>ЦГП-63.40х300.22</t>
  </si>
  <si>
    <t>Гидроцилиндр МТЗ (Универсал) опрокидывания ковша БОЛЬШАЯ ЗЕМЛЯ</t>
  </si>
  <si>
    <t>256877</t>
  </si>
  <si>
    <t>ЦГП-80х40-580-860</t>
  </si>
  <si>
    <t>Гидроцилиндр МТЗ (Универсал) подъема стрелы БОЛЬШАЯ ЗЕМЛЯ</t>
  </si>
  <si>
    <t>261523</t>
  </si>
  <si>
    <t>ЦГП-63х40-580-860</t>
  </si>
  <si>
    <t>Гидроцилиндр МТЗ-80,82 подъема стрелы (штуцер М20Х1.5/М20х1.5) БОЛЬШАЯ ЗЕМЛЯ</t>
  </si>
  <si>
    <t>227443</t>
  </si>
  <si>
    <t>БЗ-02.51.400-04</t>
  </si>
  <si>
    <t>Подрамник погрузчика Универсал (с БРС) БОЛЬШАЯ ЗЕМЛЯ</t>
  </si>
  <si>
    <t>227444</t>
  </si>
  <si>
    <t>БЗ-02.51.400-06</t>
  </si>
  <si>
    <t>839764</t>
  </si>
  <si>
    <t>Универсал 1200S</t>
  </si>
  <si>
    <t>Подрамник МТЗ установочный комплект погрузчика навесного Универсал Standart 1200 БОЛЬШАЯ ЗЕМЛЯ ООО</t>
  </si>
  <si>
    <t>200283</t>
  </si>
  <si>
    <t>БЗ-22.05.000</t>
  </si>
  <si>
    <t>Установка МТЗ системы обеспыливания 300л БОЛЬШАЯ ЗЕМЛЯ</t>
  </si>
  <si>
    <t>227445</t>
  </si>
  <si>
    <t>БЗ-02.00.100-07</t>
  </si>
  <si>
    <t>Стрела погрузчика Универсал БОЛЬШАЯ ЗЕМЛЯ</t>
  </si>
  <si>
    <t>376849</t>
  </si>
  <si>
    <t>ДЩ-120х400МС</t>
  </si>
  <si>
    <t>Диск щеточный D=120х400мм (полипропилен с металлическим кольцом) вторичка РФ</t>
  </si>
  <si>
    <t>700285</t>
  </si>
  <si>
    <t>УМДУ-80/82.01.007-04</t>
  </si>
  <si>
    <t>Палец МТЗ-80,82 ПМК</t>
  </si>
  <si>
    <t>698247</t>
  </si>
  <si>
    <t>УМДУ-80/82.02.020</t>
  </si>
  <si>
    <t>Чашка МТЗ-80,82 ПМК</t>
  </si>
  <si>
    <t>700284</t>
  </si>
  <si>
    <t>УМДУ-80/82.01.007</t>
  </si>
  <si>
    <t>700283</t>
  </si>
  <si>
    <t>УМДУ-80/82.01.05.000СБ</t>
  </si>
  <si>
    <t>Вал распорный МТЗ-80,82 в сборе ПМК</t>
  </si>
  <si>
    <t>502041</t>
  </si>
  <si>
    <t>ПФН-100.010М</t>
  </si>
  <si>
    <t>Палец ПФН-0.38 ПМК</t>
  </si>
  <si>
    <t>502038</t>
  </si>
  <si>
    <t>ПФН-100.31.000М-СБ</t>
  </si>
  <si>
    <t>502039</t>
  </si>
  <si>
    <t>ПФН-100.30.000М-СБ</t>
  </si>
  <si>
    <t>781859</t>
  </si>
  <si>
    <t>ПФН-100.00.001</t>
  </si>
  <si>
    <t>Палец МТЗ (ПФН-0.38) ПМК</t>
  </si>
  <si>
    <t>502040</t>
  </si>
  <si>
    <t>ПФН-100.31.000-04М-СБ</t>
  </si>
  <si>
    <t>781860</t>
  </si>
  <si>
    <t>ПФН-100.00.001-01</t>
  </si>
  <si>
    <t>924592</t>
  </si>
  <si>
    <t>765563</t>
  </si>
  <si>
    <t>ПФН-100.17.000СБ</t>
  </si>
  <si>
    <t>Распорка ПФН-0.38 на оборудование ПМК</t>
  </si>
  <si>
    <t>800527</t>
  </si>
  <si>
    <t>УМДУ-80/82.02.08.000СБ</t>
  </si>
  <si>
    <t>Фланец МТЗ-80,82 опорный оборудования щеточного ПМК</t>
  </si>
  <si>
    <t>698246</t>
  </si>
  <si>
    <t>УМДУ-80/82.02.07.000СБ</t>
  </si>
  <si>
    <t>Фланец МТЗ-80,82 приводной в сборе ПМК</t>
  </si>
  <si>
    <t>800525</t>
  </si>
  <si>
    <t>УМДУ-80/82.02.09.000СБ</t>
  </si>
  <si>
    <t>Ролик МТЗ-80,82 натяжной оборудования щеточного ПМК</t>
  </si>
  <si>
    <t>707634</t>
  </si>
  <si>
    <t>УМДУ-82.01.005</t>
  </si>
  <si>
    <t>Пружина МТЗ-80,82 отвала коммунального ПМК</t>
  </si>
  <si>
    <t>ПФН-100.30.000-01М СБ</t>
  </si>
  <si>
    <t>Палец МТЗ (ПФН-0.38) оборудования погрузочного</t>
  </si>
  <si>
    <t>700286</t>
  </si>
  <si>
    <t>УМДУ-80/82.01.03-01СБ</t>
  </si>
  <si>
    <t>Подрамник МТЗ-80,82 в сборе ПМК</t>
  </si>
  <si>
    <t>743318</t>
  </si>
  <si>
    <t>УМДУ-80/82.02.10.000СБ</t>
  </si>
  <si>
    <t>Вал УМДУ-80,82 промежуточный оборудования щеточного ПМК</t>
  </si>
  <si>
    <t>781861</t>
  </si>
  <si>
    <t>ПФН-100.05.000СБ</t>
  </si>
  <si>
    <t>Тяга МТЗ (ПФН-0.38) ПМК</t>
  </si>
  <si>
    <t>698241</t>
  </si>
  <si>
    <t>УМДУ-80/82.02.13.000СБ</t>
  </si>
  <si>
    <t>Звездочка МТЗ-80,82 ведущая Z=14 ПМК</t>
  </si>
  <si>
    <t>800526</t>
  </si>
  <si>
    <t>УМДУ-02.02.002</t>
  </si>
  <si>
    <t>Шестерня МТЗ-80,82 оборудования щеточного ПМК</t>
  </si>
  <si>
    <t>800528</t>
  </si>
  <si>
    <t>УМДУ-02.02.001СБ</t>
  </si>
  <si>
    <t>Вал МТЗ-80,82 шестерня оборудования щеточного ПМК</t>
  </si>
  <si>
    <t>048776</t>
  </si>
  <si>
    <t>УМДУ-80/82.02.021</t>
  </si>
  <si>
    <t>Крышка МТЗ-80,82 корпуса цепной передачи ПМК</t>
  </si>
  <si>
    <t>105341</t>
  </si>
  <si>
    <t>УМДУ-80/82.02.06.000СБ</t>
  </si>
  <si>
    <t>Стойка МТЗ,ВТЗ,ЛТЗ опорная (малого диаметра 50мм) ПМК</t>
  </si>
  <si>
    <t>912247</t>
  </si>
  <si>
    <t>УМДУ-80/82.02.12.000СБ</t>
  </si>
  <si>
    <t>Плита МТЗ передачи цепной оборудования щеточного ПМК</t>
  </si>
  <si>
    <t>765564</t>
  </si>
  <si>
    <t>ПФН-100.18.000-01СБ</t>
  </si>
  <si>
    <t>Штанга ПФН-0.38 распорная на оборудование левая ПМК</t>
  </si>
  <si>
    <t>765565</t>
  </si>
  <si>
    <t>ПФН-100.18.000СБ</t>
  </si>
  <si>
    <t>Штанга ПФН-0.38 распорная на оборудование правая ПМК</t>
  </si>
  <si>
    <t>УМДУ-80/82.02.06.07.000СБ</t>
  </si>
  <si>
    <t>Колесо МТЗ,ВТЗ,ЛТЗ опорное к щетке 5.00х10 ПМК</t>
  </si>
  <si>
    <t>480745</t>
  </si>
  <si>
    <t>ПФН-100.06.000М-02</t>
  </si>
  <si>
    <t>Тяга ПФН-0.38 МТЗ-80,82 (ЗАМЕНА-ПФН-100.07.000СБ) ПМК</t>
  </si>
  <si>
    <t>502037</t>
  </si>
  <si>
    <t>ПФН-100.02.000М-01СБ</t>
  </si>
  <si>
    <t>Рычаг ПФН-0.38 оборудования погрузочного</t>
  </si>
  <si>
    <t>920680</t>
  </si>
  <si>
    <t>ПФН-100.02.000МСБ</t>
  </si>
  <si>
    <t>Рычаг ПФН-0.38 оборудования погрузочного С/О</t>
  </si>
  <si>
    <t>606322</t>
  </si>
  <si>
    <t>ЦГ-ПМК-63.40.200.450-Е9-Р15-20</t>
  </si>
  <si>
    <t>Гидроцилиндр МТЗ-82 поворота отвала ПМК</t>
  </si>
  <si>
    <t>767589</t>
  </si>
  <si>
    <t>ПФН-100.12.000СБ</t>
  </si>
  <si>
    <t>Гидроразводка МТЗ на погрузочное оборудование ПМК</t>
  </si>
  <si>
    <t>376893</t>
  </si>
  <si>
    <t>Э-01-60.05.000-01 СБ</t>
  </si>
  <si>
    <t>Удлинитель гидробура МТЗ 500мм ПМК</t>
  </si>
  <si>
    <t>698245</t>
  </si>
  <si>
    <t>УМДУ-80/82.02.04.000СБ</t>
  </si>
  <si>
    <t>Узел УМДУ-80/82 шестерни ведущей ПМК</t>
  </si>
  <si>
    <t>781858</t>
  </si>
  <si>
    <t>ПФН-100.04.00СБ</t>
  </si>
  <si>
    <t>Быстросмен МТЗ (ПФН-0.38) ПМК</t>
  </si>
  <si>
    <t>941700</t>
  </si>
  <si>
    <t>ЦГ-ПМК-63.28.200.435-ЖЗ-Р15</t>
  </si>
  <si>
    <t>Гидроцилиндр МТЗ-82 ковша челюстного ПМК</t>
  </si>
  <si>
    <t>698243</t>
  </si>
  <si>
    <t>УМДУ-80/82.02.06.000СБ ЛЮКС</t>
  </si>
  <si>
    <t>Колесо МТЗ,ВТЗ,ЛТЗ опорное к щетке 5.00х10 (со стойкой большого диаметра 58мм) ПМК</t>
  </si>
  <si>
    <t>376892</t>
  </si>
  <si>
    <t>Э-01-60.05.000 СБ</t>
  </si>
  <si>
    <t>Удлинитель гидробура МТЗ 1000мм ПМК</t>
  </si>
  <si>
    <t>494891</t>
  </si>
  <si>
    <t>НБУ-01399.40</t>
  </si>
  <si>
    <t>Бур МТЗ сменный для НБУ-1300 ПМК</t>
  </si>
  <si>
    <t>376821</t>
  </si>
  <si>
    <t>НБУ-1300.45</t>
  </si>
  <si>
    <t>Бур МТЗ сменный d=150мм ПМК</t>
  </si>
  <si>
    <t>376822</t>
  </si>
  <si>
    <t>НБУ-1300.40</t>
  </si>
  <si>
    <t>Бур МТЗ сменный d=200мм ПМК</t>
  </si>
  <si>
    <t>459998</t>
  </si>
  <si>
    <t>УМДУ-80/82.02.02.000-02СБ</t>
  </si>
  <si>
    <t>Редуктор МТЗ оборудования щеточного в сборе ПМК</t>
  </si>
  <si>
    <t>624310</t>
  </si>
  <si>
    <t>Гидроразводка ПФН-0,38</t>
  </si>
  <si>
    <t>Гидроразводка МТЗ дополнительная (ПФН-0.38) ПМК</t>
  </si>
  <si>
    <t>376823</t>
  </si>
  <si>
    <t>НБУ-1300.41</t>
  </si>
  <si>
    <t>Бур МТЗ сменный d=220мм ПМК</t>
  </si>
  <si>
    <t>376829</t>
  </si>
  <si>
    <t>Э-01-60.04</t>
  </si>
  <si>
    <t>Бур МТЗ сменный L=1700мм, d=200мм ПМК</t>
  </si>
  <si>
    <t>376824</t>
  </si>
  <si>
    <t>НБУ-1300.42</t>
  </si>
  <si>
    <t>Бур МТЗ сменный d=300мм ПМК</t>
  </si>
  <si>
    <t>376830</t>
  </si>
  <si>
    <t>Э-01-60.04-01</t>
  </si>
  <si>
    <t>Бур МТЗ сменный L=1700мм, d=250мм ПМК</t>
  </si>
  <si>
    <t>376831</t>
  </si>
  <si>
    <t>Э-01-60.04-02</t>
  </si>
  <si>
    <t>Бур МТЗ сменный L=1700мм, d=300мм ПМК</t>
  </si>
  <si>
    <t>644359</t>
  </si>
  <si>
    <t>УМДУ-500</t>
  </si>
  <si>
    <t>Бак МТЗ на щетку для воды (горизонтально-прямоугольный) комплект 500л ПМК</t>
  </si>
  <si>
    <t>044030</t>
  </si>
  <si>
    <t>НБУ-1300.70.000СБ</t>
  </si>
  <si>
    <t>Вал карданный МТЗ привода редуктора НБУ-1300.41.43 ПМК</t>
  </si>
  <si>
    <t>376825</t>
  </si>
  <si>
    <t>НБУ-1300.43</t>
  </si>
  <si>
    <t>Бур МТЗ сменный d=350мм ПМК</t>
  </si>
  <si>
    <t>376826</t>
  </si>
  <si>
    <t>НБУ-1300.44</t>
  </si>
  <si>
    <t>Бур МТЗ сменный d=400мм ПМК</t>
  </si>
  <si>
    <t>965596</t>
  </si>
  <si>
    <t>НБУ-1300.200.000</t>
  </si>
  <si>
    <t>Редуктор НБУ-130 конический ямобура ПМК</t>
  </si>
  <si>
    <t>376832</t>
  </si>
  <si>
    <t>Э-01-60.04-03</t>
  </si>
  <si>
    <t>Бур МТЗ сменный L=1700мм, d=350мм ПМК</t>
  </si>
  <si>
    <t>376833</t>
  </si>
  <si>
    <t>Э-01-60.04-04</t>
  </si>
  <si>
    <t>Бур МТЗ сменный L=1700мм, d=400мм ПМК</t>
  </si>
  <si>
    <t>376827</t>
  </si>
  <si>
    <t>НБУ-1300.47</t>
  </si>
  <si>
    <t>Бур МТЗ сменный d=500мм ПМК</t>
  </si>
  <si>
    <t>376834</t>
  </si>
  <si>
    <t>Э-01-60.04-05</t>
  </si>
  <si>
    <t>Бур МТЗ сменный L=1700мм, d=500мм ПМК</t>
  </si>
  <si>
    <t>376828</t>
  </si>
  <si>
    <t>НБУ-1300.48</t>
  </si>
  <si>
    <t>Бур МТЗ сменный d=600мм ПМК</t>
  </si>
  <si>
    <t>640662</t>
  </si>
  <si>
    <t>СТ-1500</t>
  </si>
  <si>
    <t>Снегоочиститель МТЗ-320,422,622 навесной передний ТАИМ</t>
  </si>
  <si>
    <t>Ссылка</t>
  </si>
  <si>
    <t>Наличие</t>
  </si>
  <si>
    <t>Спеццена</t>
  </si>
  <si>
    <t>Производитель</t>
  </si>
  <si>
    <t>САЛЬСКСЕЛЬМАШ</t>
  </si>
  <si>
    <t>БОЛЬШАЯ ЗЕМЛЯ ООО</t>
  </si>
  <si>
    <t>Сальсксельмаш</t>
  </si>
  <si>
    <t>376887</t>
  </si>
  <si>
    <t>ПМК</t>
  </si>
  <si>
    <t>376886</t>
  </si>
  <si>
    <t>376888</t>
  </si>
  <si>
    <t>376890</t>
  </si>
  <si>
    <t>2 ПТС-6,5-1</t>
  </si>
  <si>
    <t>Прицеп тракторный самосвальный 2 ПТС-6.5 (надставные сетчатые борта 600мм) ПКМ</t>
  </si>
  <si>
    <t>376889</t>
  </si>
  <si>
    <t>2 ПТС-6,5-2</t>
  </si>
  <si>
    <t>376891</t>
  </si>
  <si>
    <t>METAL FACH</t>
  </si>
  <si>
    <t>273507</t>
  </si>
  <si>
    <t>2ПТС-5</t>
  </si>
  <si>
    <t>Прицеп тракторный самосвальный 2ПТС-5 БОЛЬШАЯ ЗЕМЛЯ</t>
  </si>
  <si>
    <t>273505</t>
  </si>
  <si>
    <t>2ПТС-51</t>
  </si>
  <si>
    <t>Прицеп тракторный самосвальный 2ПТС-5 (надставные цельнометаллические борта 500мм) БОЛЬШАЯ ЗЕМЛЯ</t>
  </si>
  <si>
    <t>273506</t>
  </si>
  <si>
    <t>2ПТС-52</t>
  </si>
  <si>
    <t>Прицеп тракторный самосвальный 2ПТС-5 (надставные цельнометаллические борта 800мм) БОЛЬШАЯ ЗЕМЛЯ</t>
  </si>
  <si>
    <t>273504</t>
  </si>
  <si>
    <t>2ПТС-53</t>
  </si>
  <si>
    <t>Прицеп тракторный самосвальный 2ПТС-5 (надставные сетчатые борта 1000мм) БОЛЬШАЯ ЗЕМЛЯ</t>
  </si>
  <si>
    <t>273511</t>
  </si>
  <si>
    <t>2ПТС-6.5</t>
  </si>
  <si>
    <t>Прицеп тракторный самосвальный 2ПТС-6.5 БОЛЬШАЯ ЗЕМЛЯ</t>
  </si>
  <si>
    <t>273509</t>
  </si>
  <si>
    <t>2ПТС-6.51</t>
  </si>
  <si>
    <t>Прицеп тракторный самосвальный 2ПТС-6.5 (надставные цельнометаллич. борта 500мм) БОЛЬШАЯ ЗЕМЛЯ</t>
  </si>
  <si>
    <t>273510</t>
  </si>
  <si>
    <t>2ПТС-6.52</t>
  </si>
  <si>
    <t>Прицеп тракторный самосвальный 2ПТС-6.5 (надставные цельнометаллич. борта 800мм) БОЛЬШАЯ ЗЕМЛЯ</t>
  </si>
  <si>
    <t>273508</t>
  </si>
  <si>
    <t>2ПТС-6.53</t>
  </si>
  <si>
    <t>Прицеп тракторный самосвальный 2ПТС-6.5 (надставные сетчатые борта 1000мм) БОЛЬШАЯ ЗЕМЛЯ</t>
  </si>
  <si>
    <t>887649</t>
  </si>
  <si>
    <t>3СБ-30</t>
  </si>
  <si>
    <t>205350</t>
  </si>
  <si>
    <t>415.00.140</t>
  </si>
  <si>
    <t>Вал Л-415 разбрасывателя песка ЛСМ</t>
  </si>
  <si>
    <t>ЛИДСЕЛЬМАШ</t>
  </si>
  <si>
    <t>686219</t>
  </si>
  <si>
    <t>82.6-4712000</t>
  </si>
  <si>
    <t>Оборудование МТЗ-82.1 бульдозерное САЗ</t>
  </si>
  <si>
    <t>САЗ Сморгонь</t>
  </si>
  <si>
    <t>686222</t>
  </si>
  <si>
    <t>82.6-4714000-01</t>
  </si>
  <si>
    <t>236074</t>
  </si>
  <si>
    <t>82.6-4714602</t>
  </si>
  <si>
    <t>Прокладка МТЗ оборудования щеточного САЗ</t>
  </si>
  <si>
    <t>САЗ</t>
  </si>
  <si>
    <t>236075</t>
  </si>
  <si>
    <t>82.6-4714625-Б</t>
  </si>
  <si>
    <t>Рычаг МТЗ оборудования щеточного САЗ</t>
  </si>
  <si>
    <t>686206</t>
  </si>
  <si>
    <t>82.7-0513010</t>
  </si>
  <si>
    <t>Крюк МТЗ монтажный к погрузчику 1.1м САЗ</t>
  </si>
  <si>
    <t>686239</t>
  </si>
  <si>
    <t>82.7-0514010</t>
  </si>
  <si>
    <t>Удлинитель МУП-351 к погрузчику 2м САЗ</t>
  </si>
  <si>
    <t>988023</t>
  </si>
  <si>
    <t>9810.00.006-М</t>
  </si>
  <si>
    <t>Вал СН-1М навески САЗ</t>
  </si>
  <si>
    <t>МЕТАТЭКС-МАРКЕТ</t>
  </si>
  <si>
    <t>ОАО Агропромсельмаш</t>
  </si>
  <si>
    <t>АГРОПРОМСЕЛЬМАШ</t>
  </si>
  <si>
    <t>200282</t>
  </si>
  <si>
    <t>А-415</t>
  </si>
  <si>
    <t>Прицеп тракторный МТЗ разбрасыватель песка АПС</t>
  </si>
  <si>
    <t>686216</t>
  </si>
  <si>
    <t>Б18-4712010</t>
  </si>
  <si>
    <t>Оборудование МТЗ-320 бульдозерное САЗ</t>
  </si>
  <si>
    <t>686191</t>
  </si>
  <si>
    <t>БТ-1.6</t>
  </si>
  <si>
    <t>Борона МТЗ (БЕЛАРУС-132Н) тракторная 910х1630х600 САЗ</t>
  </si>
  <si>
    <t>408964</t>
  </si>
  <si>
    <t>ЕМ-1,3-02</t>
  </si>
  <si>
    <t>Косилка МТЗ-80,82 кусторез ЕВРОМАШ</t>
  </si>
  <si>
    <t>ЕВРОМАШ</t>
  </si>
  <si>
    <t>391183</t>
  </si>
  <si>
    <t>ИМС 1-11.006А</t>
  </si>
  <si>
    <t>Палец РИК 8 ИМС 1-11.006А</t>
  </si>
  <si>
    <t>НОЭЗНО-Сельмаш</t>
  </si>
  <si>
    <t>391182</t>
  </si>
  <si>
    <t>ИМС 1.-11.-03-01</t>
  </si>
  <si>
    <t>Втулка РИК 8 шпоночная ИМС 1.-11.-03-01</t>
  </si>
  <si>
    <t>391181</t>
  </si>
  <si>
    <t>ИМС 1.-11.-03</t>
  </si>
  <si>
    <t>Втулка РИК 8 шпоночная ИМС 1.-11.-03</t>
  </si>
  <si>
    <t>391180</t>
  </si>
  <si>
    <t>ИМС 1.-11.002</t>
  </si>
  <si>
    <t>Втулка РИК 8 сальника ИМС 1.-11.002</t>
  </si>
  <si>
    <t>391185</t>
  </si>
  <si>
    <t>ИМС 1.-11.013-01</t>
  </si>
  <si>
    <t>Шпонка РИК 8 ИМС 1.-11.013-01</t>
  </si>
  <si>
    <t>391184</t>
  </si>
  <si>
    <t>ИМС 1.-11.013</t>
  </si>
  <si>
    <t>Шпонка РИК 8 ИМС 1.-11.013</t>
  </si>
  <si>
    <t>391179</t>
  </si>
  <si>
    <t>ИМС 1.11.102</t>
  </si>
  <si>
    <t>Втулка ИМС 1.11.102 (на бич ИМС 1.11.100)</t>
  </si>
  <si>
    <t>239226</t>
  </si>
  <si>
    <t>ИУЦЛ 16.00.00-01</t>
  </si>
  <si>
    <t>Рама гидравлическая (ГП 1000кг) ЛОКНЕЯ</t>
  </si>
  <si>
    <t>ЛОКНЕЯ</t>
  </si>
  <si>
    <t>239227</t>
  </si>
  <si>
    <t>Рама гидравлическая (ГП 1000кг) с джойстиком ЛОКНЕЯ</t>
  </si>
  <si>
    <t>239228</t>
  </si>
  <si>
    <t>ИУЦЛ 16.00.00-02</t>
  </si>
  <si>
    <t>Рама гидравлическая (ГП 1300кг) ЛОКНЕЯ</t>
  </si>
  <si>
    <t>239229</t>
  </si>
  <si>
    <t>Рама гидравлическая (ГП 1300кг) с джойстиком ЛОКНЕЯ</t>
  </si>
  <si>
    <t>239202</t>
  </si>
  <si>
    <t>ИУЦЛ 48.00.000</t>
  </si>
  <si>
    <t>Оборудование экскаваторное ЛОКНЕЯ</t>
  </si>
  <si>
    <t>686208</t>
  </si>
  <si>
    <t>КБ-00.000</t>
  </si>
  <si>
    <t>Культиватор-борона МТЗ (БЕЛАРУС-09Н) 600х1600х500 САЗ</t>
  </si>
  <si>
    <t>739408</t>
  </si>
  <si>
    <t>КЛ-1,4</t>
  </si>
  <si>
    <t>Копатель-валкоукладчик лука МТЗ ЛСМ</t>
  </si>
  <si>
    <t>ЛидСельМаш</t>
  </si>
  <si>
    <t>858535</t>
  </si>
  <si>
    <t>КНТ 30.1150</t>
  </si>
  <si>
    <t>Полотно КТН заднее (52 прутка) АПС</t>
  </si>
  <si>
    <t>858526</t>
  </si>
  <si>
    <t>КНТ 30.130-01</t>
  </si>
  <si>
    <t>Звездочка КСТ-1.4 z=9 АПС</t>
  </si>
  <si>
    <t>858530</t>
  </si>
  <si>
    <t>КНТ 30.130</t>
  </si>
  <si>
    <t>Звездочка КТН картофелекопалки z=9 АПС</t>
  </si>
  <si>
    <t>858536</t>
  </si>
  <si>
    <t>КНТ 30.150-01</t>
  </si>
  <si>
    <t>Полотно КТН заднее (двухэлеваторный) АПС</t>
  </si>
  <si>
    <t>477686</t>
  </si>
  <si>
    <t>КНТ 30.150-03</t>
  </si>
  <si>
    <t>870667</t>
  </si>
  <si>
    <t>Полотно переднее широкое (70 прутков) АПС</t>
  </si>
  <si>
    <t>870672</t>
  </si>
  <si>
    <t>КНТ 30.150.04</t>
  </si>
  <si>
    <t>Полотно переднее (трехэлеваторная КСТ-1,4) АПС</t>
  </si>
  <si>
    <t>477685</t>
  </si>
  <si>
    <t>КНТ 30.250</t>
  </si>
  <si>
    <t>858531</t>
  </si>
  <si>
    <t>КНТ 30.370</t>
  </si>
  <si>
    <t>Лемех КТН левый АПС</t>
  </si>
  <si>
    <t>858532</t>
  </si>
  <si>
    <t>КНТ 30.380</t>
  </si>
  <si>
    <t>Лемех КТН правый АПС</t>
  </si>
  <si>
    <t>870653</t>
  </si>
  <si>
    <t>КНТ 30.480</t>
  </si>
  <si>
    <t>Звездочка картофелекопалки z=27 АПС</t>
  </si>
  <si>
    <t>858523</t>
  </si>
  <si>
    <t>КНТ 30.616</t>
  </si>
  <si>
    <t>Вал КТН основного элеватора АПС</t>
  </si>
  <si>
    <t>858537</t>
  </si>
  <si>
    <t>КНТ 32.030</t>
  </si>
  <si>
    <t>Полотно КТН переднее узкое (70 прутков) АПС</t>
  </si>
  <si>
    <t>870660</t>
  </si>
  <si>
    <t>КНТ 32.101</t>
  </si>
  <si>
    <t>Корпус подшипника картофелекопалки АПС</t>
  </si>
  <si>
    <t>858527</t>
  </si>
  <si>
    <t>КНТ 32.102</t>
  </si>
  <si>
    <t>Звездочка КТН z=11 АПС</t>
  </si>
  <si>
    <t>858528</t>
  </si>
  <si>
    <t>КНТ 32.104</t>
  </si>
  <si>
    <t>Звездочка КТН z=9 АПС</t>
  </si>
  <si>
    <t>477684</t>
  </si>
  <si>
    <t>КНТ 32.130</t>
  </si>
  <si>
    <t>Полотно КТН-2В картофелекопателя основного элеватора ЛСМ</t>
  </si>
  <si>
    <t>858524</t>
  </si>
  <si>
    <t>КНТ 32.205</t>
  </si>
  <si>
    <t>Встряхиватель КТН АПС</t>
  </si>
  <si>
    <t>870665</t>
  </si>
  <si>
    <t>КНТ 35.080</t>
  </si>
  <si>
    <t>Полузвездочка картофелекопалки с фланцем АПС</t>
  </si>
  <si>
    <t>870650</t>
  </si>
  <si>
    <t>КНТ 35.606</t>
  </si>
  <si>
    <t>Вал с муфтой АПС</t>
  </si>
  <si>
    <t>858529</t>
  </si>
  <si>
    <t>КНТ 37.020</t>
  </si>
  <si>
    <t>858525</t>
  </si>
  <si>
    <t>КНТ 37.030</t>
  </si>
  <si>
    <t>870666</t>
  </si>
  <si>
    <t>КНТ 37.402</t>
  </si>
  <si>
    <t>Шайба АПС</t>
  </si>
  <si>
    <t>686204</t>
  </si>
  <si>
    <t>КРМ-1</t>
  </si>
  <si>
    <t>Косилка МТЗ (БЕЛАРУС-09Н) роторная мотоблочная 930х660х420 САЗ</t>
  </si>
  <si>
    <t>686203</t>
  </si>
  <si>
    <t>КРМ-2</t>
  </si>
  <si>
    <t>Косилка МТЗ (БЕЛАРУС-09Н) роторная мотоблочная 1180х830х420 САЗ</t>
  </si>
  <si>
    <t>315280</t>
  </si>
  <si>
    <t>КРН-2,1.03.000Е</t>
  </si>
  <si>
    <t>Брус режущий СХМ</t>
  </si>
  <si>
    <t>СЕЛЬХОЗМАШ</t>
  </si>
  <si>
    <t>315281</t>
  </si>
  <si>
    <t>КРН-2,1А.20.000</t>
  </si>
  <si>
    <t>Рама навесная СХМ</t>
  </si>
  <si>
    <t>315282</t>
  </si>
  <si>
    <t>КРН-2,1А.24.000</t>
  </si>
  <si>
    <t>Привод СХМ</t>
  </si>
  <si>
    <t>178565</t>
  </si>
  <si>
    <t>КРН-2,1Б</t>
  </si>
  <si>
    <t>Косилка МТЗ-80,82,Т-40 ротационная навесная</t>
  </si>
  <si>
    <t>NO NAME</t>
  </si>
  <si>
    <t>870669</t>
  </si>
  <si>
    <t>КСА 44.401</t>
  </si>
  <si>
    <t>Лемех левый АПС</t>
  </si>
  <si>
    <t>870668</t>
  </si>
  <si>
    <t>КСВ 02.040</t>
  </si>
  <si>
    <t>Лемех правый АПС</t>
  </si>
  <si>
    <t>858534</t>
  </si>
  <si>
    <t>КСВ 03.160-01</t>
  </si>
  <si>
    <t>Полотно КСТ-1,4 переднее (двухэлеваторный) АПС</t>
  </si>
  <si>
    <t>870671</t>
  </si>
  <si>
    <t>КСВ 04.020</t>
  </si>
  <si>
    <t>Полотно среднее (трехэлеваторная КСТ-1,4) АПС</t>
  </si>
  <si>
    <t>870670</t>
  </si>
  <si>
    <t>КСВ 04.103</t>
  </si>
  <si>
    <t>Звездочка (z=13) АПС</t>
  </si>
  <si>
    <t>870664</t>
  </si>
  <si>
    <t>КСВ 05.020</t>
  </si>
  <si>
    <t>Полотно заднее (трехэлеваторная) АПС</t>
  </si>
  <si>
    <t>870661</t>
  </si>
  <si>
    <t>КСР 00.201-01</t>
  </si>
  <si>
    <t>Корпус картофелекопалки АПС</t>
  </si>
  <si>
    <t>739404</t>
  </si>
  <si>
    <t>КСТ-1,4А</t>
  </si>
  <si>
    <t>Картофелекопалка МТЗ двухрядная полуприцепная ЛСМ</t>
  </si>
  <si>
    <t>686207</t>
  </si>
  <si>
    <t>КТД-1.3</t>
  </si>
  <si>
    <t>Культиватор МТЗ (БЕЛАРУС-132Н) 724х1290х635 САЗ</t>
  </si>
  <si>
    <t>686205</t>
  </si>
  <si>
    <t>КТМ-00.000</t>
  </si>
  <si>
    <t>Косилка МТЗ (БЕЛАРУС-132Н) сегментно-пальцевая 1990х550х590 САЗ</t>
  </si>
  <si>
    <t>981930</t>
  </si>
  <si>
    <t>КТМ2</t>
  </si>
  <si>
    <t>Косилка МТЗ (БЕЛАРУС-132) роторная 1300х1170х630 САЗ</t>
  </si>
  <si>
    <t>739403</t>
  </si>
  <si>
    <t>КТН-2В</t>
  </si>
  <si>
    <t>Картофелекопалка МТЗ двухрядная навесная ЛСМ</t>
  </si>
  <si>
    <t>727116</t>
  </si>
  <si>
    <t>КТН-2ВМ</t>
  </si>
  <si>
    <t>Картофелекопалка МТЗ двухрядная навесная с битером АГРОПРОМСЕЛЬМАШ</t>
  </si>
  <si>
    <t>494422</t>
  </si>
  <si>
    <t>КТП-1</t>
  </si>
  <si>
    <t>Картофелекопалка Т-25,Т-40,МТЗ-320 полунавесная однорядная АГРОПРОМСЕЛЬМАШ</t>
  </si>
  <si>
    <t>686194</t>
  </si>
  <si>
    <t>КФТ-2</t>
  </si>
  <si>
    <t>Картофелекопалка МТЗ (БЕЛАРУС-09Н) САЗ</t>
  </si>
  <si>
    <t>686195</t>
  </si>
  <si>
    <t>КФТ2-01</t>
  </si>
  <si>
    <t>Картофелекопалка МТЗ (БЕЛАРУС-132) САЗ</t>
  </si>
  <si>
    <t>739417</t>
  </si>
  <si>
    <t>Л-101</t>
  </si>
  <si>
    <t>Плуг Т-25,Т-30 2-х корпусный ЛСМ</t>
  </si>
  <si>
    <t>739418</t>
  </si>
  <si>
    <t>Л-107</t>
  </si>
  <si>
    <t>Плуг Т-40 2-х корпусный ЛСМ</t>
  </si>
  <si>
    <t>739415</t>
  </si>
  <si>
    <t>Л-108</t>
  </si>
  <si>
    <t>Плуг МТЗ-80 3-х корпусный ЛСМ</t>
  </si>
  <si>
    <t>739398</t>
  </si>
  <si>
    <t>Л-113-02</t>
  </si>
  <si>
    <t>Борона МТЗ дисковая тяжелая (БДТ-3) ЛСМ</t>
  </si>
  <si>
    <t>739399</t>
  </si>
  <si>
    <t>Л-113-03</t>
  </si>
  <si>
    <t>Борона МТЗ дисковая тяжелая с катком (БДТ-3) ЛСМ</t>
  </si>
  <si>
    <t>739401</t>
  </si>
  <si>
    <t>Л-114А-02</t>
  </si>
  <si>
    <t>Борона МТЗ дисковая тяжелая усиленная (БДТ-7) ЛСМ</t>
  </si>
  <si>
    <t>739421</t>
  </si>
  <si>
    <t>Л-116</t>
  </si>
  <si>
    <t>Разбрасыватель Т-25,Т-40,МТЗ-80 минеральных удобрений ЛСМ</t>
  </si>
  <si>
    <t>739400</t>
  </si>
  <si>
    <t>Л-120</t>
  </si>
  <si>
    <t>Борона МТЗ дисковая тяжелая садовая (БДСТ-2.5) ЛСМ</t>
  </si>
  <si>
    <t>739413</t>
  </si>
  <si>
    <t>Л-129</t>
  </si>
  <si>
    <t>Культиватор-борона МТЗ лесной бороздной (КЛБ-1.7) ЛСМ</t>
  </si>
  <si>
    <t>718899</t>
  </si>
  <si>
    <t>Л-201</t>
  </si>
  <si>
    <t>Картофелесажалка Т-25,Т40 двухрядная навесная ЛСМ</t>
  </si>
  <si>
    <t>718900</t>
  </si>
  <si>
    <t>Л-202</t>
  </si>
  <si>
    <t>Картофелесажалка МТЗ четырехрядная навесная ЛСМ</t>
  </si>
  <si>
    <t>718901</t>
  </si>
  <si>
    <t>Л-207</t>
  </si>
  <si>
    <t>Картофелесажалка МТЗ четырехрядная полуприцепная ЛСМ</t>
  </si>
  <si>
    <t>739402</t>
  </si>
  <si>
    <t>Л-301</t>
  </si>
  <si>
    <t>Борона МТЗ зубовая посевная легкая (комплект 3шт.) ЛСМ</t>
  </si>
  <si>
    <t>739410</t>
  </si>
  <si>
    <t>Л-501-01</t>
  </si>
  <si>
    <t>Косилка МТЗ-80,82 роторная навесная (2-роторная) ЛСМ</t>
  </si>
  <si>
    <t>739411</t>
  </si>
  <si>
    <t>Л-501-02</t>
  </si>
  <si>
    <t>Косилка МТЗ-80,82 роторная фронтальная навесная (2-роторная) ЛСМ</t>
  </si>
  <si>
    <t>739409</t>
  </si>
  <si>
    <t>Л-501Д</t>
  </si>
  <si>
    <t>Косилка МТЗ-80,82 роторная дорожная навесная (2-роторная) ЛСМ</t>
  </si>
  <si>
    <t>739412</t>
  </si>
  <si>
    <t>Л-502</t>
  </si>
  <si>
    <t>Косилка Т-25,Т-40 роторная навесная (1-роторная) 2790х1050х1150 ЛСМ</t>
  </si>
  <si>
    <t>739406</t>
  </si>
  <si>
    <t>Л-651</t>
  </si>
  <si>
    <t>Картофелекопалка Т-25,Т-40 однорядная полунавесная ЛСМ</t>
  </si>
  <si>
    <t>739407</t>
  </si>
  <si>
    <t>Л-701</t>
  </si>
  <si>
    <t>Картофелесортировка МТЗ ЛСМ</t>
  </si>
  <si>
    <t>877560</t>
  </si>
  <si>
    <t>Л 129.00.601</t>
  </si>
  <si>
    <t>Пружина Л 129.00.601 на культиватор КЛБ 1.7 ЛСМ</t>
  </si>
  <si>
    <t>624329</t>
  </si>
  <si>
    <t>Лопата УН-П-320</t>
  </si>
  <si>
    <t>Лопата МТЗ-320 бульдозерная ПМК</t>
  </si>
  <si>
    <t>624330</t>
  </si>
  <si>
    <t>Лопата УН-П-320БС</t>
  </si>
  <si>
    <t>Лопата МТЗ-320 бульдозерная снегоуборочная ПМК</t>
  </si>
  <si>
    <t>624331</t>
  </si>
  <si>
    <t>Лопата УН-П-320БСГП</t>
  </si>
  <si>
    <t>Лопата МТЗ-320 бульдозерная снегоуборочная (гидр.поворот) ПМК</t>
  </si>
  <si>
    <t>498110</t>
  </si>
  <si>
    <t>ЛП 00.306-01</t>
  </si>
  <si>
    <t>Лемех Л-108 плуга ЛСМ</t>
  </si>
  <si>
    <t>313165</t>
  </si>
  <si>
    <t>МГН 1000</t>
  </si>
  <si>
    <t>Манипулятор МГН 1000 САЛЬСК</t>
  </si>
  <si>
    <t>202535</t>
  </si>
  <si>
    <t>МДР-0,8</t>
  </si>
  <si>
    <t>Измельчитель веток МТЗ ПМК</t>
  </si>
  <si>
    <t>905697</t>
  </si>
  <si>
    <t>МК 04.00.000</t>
  </si>
  <si>
    <t>Балка МТЗ приводная САЛЬСК</t>
  </si>
  <si>
    <t>900133</t>
  </si>
  <si>
    <t>МК 07.00.000</t>
  </si>
  <si>
    <t>Вал МТЗ,Т-40 щеточный с элементами (2м) в сборе САЛЬСК</t>
  </si>
  <si>
    <t>303651</t>
  </si>
  <si>
    <t>МНС02.003</t>
  </si>
  <si>
    <t>Ложечка K-201 картофелесажалки</t>
  </si>
  <si>
    <t>МОСУДАРНИК</t>
  </si>
  <si>
    <t>870651</t>
  </si>
  <si>
    <t>Н 022.030.35</t>
  </si>
  <si>
    <t>Звездочка картофелекопалки z=18 АПС</t>
  </si>
  <si>
    <t>870655</t>
  </si>
  <si>
    <t>Н 022.040-41</t>
  </si>
  <si>
    <t>Звездочка картофелекопалки z=32 АПС</t>
  </si>
  <si>
    <t>376894</t>
  </si>
  <si>
    <t>НБУ-1300</t>
  </si>
  <si>
    <t>Установка МТЗ буровая навесная (бур d=220мм,бур d=350мм) ПМК</t>
  </si>
  <si>
    <t>506766</t>
  </si>
  <si>
    <t>НБУ-1300.200.001-01Л</t>
  </si>
  <si>
    <t>Корпус НБУ-1300 ямобура ПМК</t>
  </si>
  <si>
    <t>624311</t>
  </si>
  <si>
    <t>НБУ-1300.41.43</t>
  </si>
  <si>
    <t>Ямобур МТЗ с навесной установкой 41-250мм, 43-350мм ПМК</t>
  </si>
  <si>
    <t>376835</t>
  </si>
  <si>
    <t>НБУ-1300.70.000 СБ</t>
  </si>
  <si>
    <t>Вал карданный МТЗ привода бура ПКМ</t>
  </si>
  <si>
    <t>ОРЕЛСТРОЙМАШ</t>
  </si>
  <si>
    <t>418045</t>
  </si>
  <si>
    <t>ОВ-02</t>
  </si>
  <si>
    <t>Оборудование МТЗ-320,Т-25 вакуумное полуприцепное 2куб.м КСТ</t>
  </si>
  <si>
    <t>КСТ</t>
  </si>
  <si>
    <t>418046</t>
  </si>
  <si>
    <t>ОВ-02.1</t>
  </si>
  <si>
    <t>Оборудование МТЗ-320,Т-25 вакуумное полуприцепное 2куб.м с рессорами КСТ</t>
  </si>
  <si>
    <t>891052</t>
  </si>
  <si>
    <t>ОВ-03</t>
  </si>
  <si>
    <t>Полуприцеп тракторный МТЗ-82,1221 (вакуумная машина 3.75куб.м) КСТ</t>
  </si>
  <si>
    <t>418048</t>
  </si>
  <si>
    <t>ОВ-05</t>
  </si>
  <si>
    <t>Оборудование МТЗ-320,Т-25 вакуумное полуприцепное 5куб.м КСТ</t>
  </si>
  <si>
    <t>418049</t>
  </si>
  <si>
    <t>ОВ-05.1</t>
  </si>
  <si>
    <t>Оборудование МТЗ-320,Т-25 вакуумное полуприцепное 5куб.м с рессорами КСТ</t>
  </si>
  <si>
    <t>418047</t>
  </si>
  <si>
    <t>ОВР-03</t>
  </si>
  <si>
    <t>Оборудование МТЗ-320,Т-25 вакуумное полуприцепное 3.75куб.м с рессорами КСТ</t>
  </si>
  <si>
    <t>870656</t>
  </si>
  <si>
    <t>ОК 5056 Б</t>
  </si>
  <si>
    <t>Звено элеватора АПС</t>
  </si>
  <si>
    <t>887714</t>
  </si>
  <si>
    <t>ОПСВ-2000Р</t>
  </si>
  <si>
    <t>Опрыскиватель МТЗ (ОПСВ-2000Р) садовый полуприцепной (2000л,пластик) САЛЬСК</t>
  </si>
  <si>
    <t>887716</t>
  </si>
  <si>
    <t>ОПСВ-2200К</t>
  </si>
  <si>
    <t>Опрыскиватель МТЗ (ОПСВ-2200К) садовый полуприцепной (2200л,нержавейка) САЛЬСК</t>
  </si>
  <si>
    <t>887718</t>
  </si>
  <si>
    <t>ОПШ-18-2500-3</t>
  </si>
  <si>
    <t>Опрыскиватель МТЗ (ОПШ-18-2500-3) полуприцепной штанговый (бочка 2500л) трехпозиц. форсунки САЛЬСК</t>
  </si>
  <si>
    <t>887717</t>
  </si>
  <si>
    <t>ОПШ-18-2500</t>
  </si>
  <si>
    <t>Опрыскиватель МТЗ (ОПШ-18-2500) полуприцепной штанговый (бочка 2500л) колеса 9х32 САЛЬСК</t>
  </si>
  <si>
    <t>887721</t>
  </si>
  <si>
    <t>ОПШ-18К-2500-3</t>
  </si>
  <si>
    <t>Опрыскиватель МТЗ (ОПШ-18К-2500-3) полуприцепной штанговый трехпозиционные форсунки САЛЬСК</t>
  </si>
  <si>
    <t>887719</t>
  </si>
  <si>
    <t>ОПШ-18К-2500</t>
  </si>
  <si>
    <t>Опрыскиватель МТЗ (ОПШ-18К-2500) полуприцепной штанговый (бочка 2500л) колеса 9х42 САЛЬСК</t>
  </si>
  <si>
    <t>887723</t>
  </si>
  <si>
    <t>ОПШ-22-2500-3</t>
  </si>
  <si>
    <t>Опрыскиватель МТЗ (ОПШ-22-2500-3) полуприцепной штанговый (бочка 2500л) трехпозиц. форсунки САЛЬСК</t>
  </si>
  <si>
    <t>887722</t>
  </si>
  <si>
    <t>ОПШ-22-2500</t>
  </si>
  <si>
    <t>Опрыскиватель МТЗ (ОПШ-22-2500) полуприцепной штанговый (бочка 2500л) колеса 9х32 САЛЬСК</t>
  </si>
  <si>
    <t>887725</t>
  </si>
  <si>
    <t>ОПШ-22К-2500-3</t>
  </si>
  <si>
    <t>Опрыскиватель МТЗ (ОПШ-22К-2500-3) полуприцепной штанговый трехпозиционные форсунки САЛЬСК</t>
  </si>
  <si>
    <t>887724</t>
  </si>
  <si>
    <t>ОПШ-22К-2500</t>
  </si>
  <si>
    <t>Опрыскиватель МТЗ (ОПШ-22К-2500) полуприцепной штанговый (бочка 2500л) колеса 9х42 САЛЬСК</t>
  </si>
  <si>
    <t>887645</t>
  </si>
  <si>
    <t>ОПШ-24К-3000</t>
  </si>
  <si>
    <t>Опрыскиватель МТЗ (ОПШ-24К) прицепной штанговый 3000л (бочка,колеса 9х42) САЛЬСК</t>
  </si>
  <si>
    <t>887686</t>
  </si>
  <si>
    <t>ОПШ 13/10</t>
  </si>
  <si>
    <t>Комплект МТЗ BRAVO 180S для опрыскивателя ОПШ-18-2500,22-2500 (контроль расхода жидкости) САЛЬСК</t>
  </si>
  <si>
    <t>887687</t>
  </si>
  <si>
    <t>ОПШ 24/10</t>
  </si>
  <si>
    <t>Комплект МТЗ BRAVO 180S для опрыскивателя ОПШ-24К-3000 (контроль расхода жидкости) САЛЬСК</t>
  </si>
  <si>
    <t>686225</t>
  </si>
  <si>
    <t>ОУ-00.000-01</t>
  </si>
  <si>
    <t>Окучник МТЗ (БЕЛАРУС-09Н) универсальный 480х760х370 САЗ</t>
  </si>
  <si>
    <t>686226</t>
  </si>
  <si>
    <t>ОУ-00.000</t>
  </si>
  <si>
    <t>Окучник МТЗ (БЕЛАРУС-132Н) универсальный 760х760х450 САЗ</t>
  </si>
  <si>
    <t>531207</t>
  </si>
  <si>
    <t>ОЩ-1П БЗ</t>
  </si>
  <si>
    <t>Щетка коммунальная МТЗ с поливом БОЛЬШАЯ ЗЕМЛЯ ООО</t>
  </si>
  <si>
    <t>739414</t>
  </si>
  <si>
    <t>П-2,8</t>
  </si>
  <si>
    <t>Планировщик МТЗ полей прицепной ЛСМ</t>
  </si>
  <si>
    <t>686217</t>
  </si>
  <si>
    <t>П04-0000010-М</t>
  </si>
  <si>
    <t>Оборудование МТЗ-320 погрузочное (г/п 400кг, 0.25куб.м.) САЗ</t>
  </si>
  <si>
    <t>686234</t>
  </si>
  <si>
    <t>П05.02</t>
  </si>
  <si>
    <t>Прицеп легковой МТЗ (БЕЛАРУС-132Н) 2695х1505х900 САЗ</t>
  </si>
  <si>
    <t>686200</t>
  </si>
  <si>
    <t>П10М-0501010</t>
  </si>
  <si>
    <t>Ковш МТЗ к погрузчику 0.7куб.м. САЗ</t>
  </si>
  <si>
    <t>464300</t>
  </si>
  <si>
    <t>П10М</t>
  </si>
  <si>
    <t>Оборудование МТЗ-82 погрузочное (балочный мост) с ковшом 0.38 куб.м в сборе САЗ</t>
  </si>
  <si>
    <t>739416</t>
  </si>
  <si>
    <t>ПКЛ-70Д</t>
  </si>
  <si>
    <t>Плуг МТЗ-80 лесной с дисковым ножом ЛСМ</t>
  </si>
  <si>
    <t>899161</t>
  </si>
  <si>
    <t>ПКУ-0.8.01.700</t>
  </si>
  <si>
    <t>Рама ПКУ-0.8 подъема навески в сборе САЛЬСК</t>
  </si>
  <si>
    <t>802966</t>
  </si>
  <si>
    <t>ПКУ-0.8.01.710</t>
  </si>
  <si>
    <t>Рама ПКУ-0.8 подъема навески САЛЬСК</t>
  </si>
  <si>
    <t>АЗАС</t>
  </si>
  <si>
    <t>956919</t>
  </si>
  <si>
    <t>ПЛН-3-35</t>
  </si>
  <si>
    <t>Плуг МТЗ-80,82 3-х корпусной навесной (без предплужника) АЛМАЗ</t>
  </si>
  <si>
    <t>378116</t>
  </si>
  <si>
    <t>ПЛН-35</t>
  </si>
  <si>
    <t>Плуг МТЗ-80,82 3-х корпусной навесной с предплужниками ВЯТКА-АГРОДИЗЕЛЬ</t>
  </si>
  <si>
    <t>ВЯТКА-АГРОДИЗЕЛЬ</t>
  </si>
  <si>
    <t>686235</t>
  </si>
  <si>
    <t>ПМ-00.000</t>
  </si>
  <si>
    <t>Прицеп мотоблочный МТЗ (БЕЛАРУС-09Н) 3180х1510х920 САЗ</t>
  </si>
  <si>
    <t>418015</t>
  </si>
  <si>
    <t>ПМ-01</t>
  </si>
  <si>
    <t>Оборудование МТЗ поливомоечное полуприцепное 1куб.м, насос 4 атм. КСТ</t>
  </si>
  <si>
    <t>418016</t>
  </si>
  <si>
    <t>ПМ-01.1</t>
  </si>
  <si>
    <t>Оборудование МТЗ поливомоечное полуприцепное 1куб.м, насос 8 атм. КСТ</t>
  </si>
  <si>
    <t>418017</t>
  </si>
  <si>
    <t>ПМ-02</t>
  </si>
  <si>
    <t>Оборудование МТЗ-320,Т-25 поливомоечное полуприцепное 2куб.м, насос 4 атм. КСТ</t>
  </si>
  <si>
    <t>418018</t>
  </si>
  <si>
    <t>ПМ-02.1</t>
  </si>
  <si>
    <t>Оборудование МТЗ-320,Т-25 поливомоечное полуприцепное 2куб.м, насос 8 атм. КСТ</t>
  </si>
  <si>
    <t>418021</t>
  </si>
  <si>
    <t>ПМ-025</t>
  </si>
  <si>
    <t>Оборудование МТЗ-320,Т-25 поливомоечное полуприцепное 2.5куб.м на прицепе, насос 4 атм. КСТ</t>
  </si>
  <si>
    <t>418022</t>
  </si>
  <si>
    <t>ПМ-025.1</t>
  </si>
  <si>
    <t>Оборудование МТЗ-320,Т-25 поливомоечное полуприцепное 2.5куб.м на прицепе, насос 8 атм. КСТ</t>
  </si>
  <si>
    <t>418032</t>
  </si>
  <si>
    <t>ПМ-03</t>
  </si>
  <si>
    <t>Оборудование МТЗ-320,Т-25 поливомоечное полуприцепное 3.6куб.м, насос центробежный 4 атм. КСТ</t>
  </si>
  <si>
    <t>418033</t>
  </si>
  <si>
    <t>ПМ-03.1</t>
  </si>
  <si>
    <t>Оборудование МТЗ-320,Т-25 поливомоечное полуприцепное 3.6куб.м, насос центробежный 8 атм. КСТ</t>
  </si>
  <si>
    <t>418034</t>
  </si>
  <si>
    <t>ПМ-03.2</t>
  </si>
  <si>
    <t>Оборудование МТЗ-320,Т-25 поливомоечное полуприцепное 3.6куб.м, без насоса КСТ</t>
  </si>
  <si>
    <t>418037</t>
  </si>
  <si>
    <t>ПМ-04</t>
  </si>
  <si>
    <t>Оборудование МТЗ-320,Т-25 поливомоечное полуприцепное 4куб.м, насос центробежный 4 атм. КСТ</t>
  </si>
  <si>
    <t>418038</t>
  </si>
  <si>
    <t>ПМ-04.1</t>
  </si>
  <si>
    <t>Оборудование МТЗ-320,Т-25 поливомоечное полуприцепное 4куб.м, насос центробежный 8 атм. КСТ</t>
  </si>
  <si>
    <t>418039</t>
  </si>
  <si>
    <t>ПМ-04.2</t>
  </si>
  <si>
    <t>Оборудование МТЗ-320,Т-25 поливомоечное полуприцепное 4куб.м , без насоса КСТ</t>
  </si>
  <si>
    <t>418042</t>
  </si>
  <si>
    <t>ПМ-05</t>
  </si>
  <si>
    <t>Оборудование МТЗ-320,Т-25 поливомоечное полуприцепное 5куб.м, насос центробежный 4 атм. КСТ</t>
  </si>
  <si>
    <t>418043</t>
  </si>
  <si>
    <t>ПМ-05.1</t>
  </si>
  <si>
    <t>Оборудование МТЗ-320,Т-25 поливомоечное полуприцепное 5куб.м, насос центробежный 8 атм. КСТ</t>
  </si>
  <si>
    <t>418044</t>
  </si>
  <si>
    <t>ПМ-05.2</t>
  </si>
  <si>
    <t>Оборудование МТЗ-320,Т-25 поливомоечное полуприцепное 5куб.м, без насоса КСТ</t>
  </si>
  <si>
    <t>418019</t>
  </si>
  <si>
    <t>ПМР-02</t>
  </si>
  <si>
    <t>Оборудование МТЗ-320,Т-25 поливомоечное полуприцепное 2куб.м с рессорами, насос 4 атм. КСТ</t>
  </si>
  <si>
    <t>418020</t>
  </si>
  <si>
    <t>ПМР-02.1</t>
  </si>
  <si>
    <t>Оборудование МТЗ-320,Т-25 поливомоечное полуприцепное 2куб.м с рессорами, насос 8 атм. КСТ</t>
  </si>
  <si>
    <t>418023</t>
  </si>
  <si>
    <t>ПМР-025</t>
  </si>
  <si>
    <t>Оборудование МТЗ-320,Т-25 поливомоечное полуприцепное 2.5куб.м с рессорами, насос 4 атм. КСТ</t>
  </si>
  <si>
    <t>418024</t>
  </si>
  <si>
    <t>ПМР-025.1</t>
  </si>
  <si>
    <t>Оборудование МТЗ-320,Т-25 поливомоечное полуприцепное 2.5куб.м с рессорами, насос 8 атм. КСТ</t>
  </si>
  <si>
    <t>418035</t>
  </si>
  <si>
    <t>ПМР-03</t>
  </si>
  <si>
    <t>Оборудование МТЗ-320,Т-25 поливомоечное полуприцепное 3.6куб.м с рессорами, насос 4 атм. КСТ</t>
  </si>
  <si>
    <t>418036</t>
  </si>
  <si>
    <t>ПМР-03.01</t>
  </si>
  <si>
    <t>Оборудование МТЗ-320,Т-25 поливомоечное полуприцепное 3.6куб.м с рессорами, насос 8 атм. КСТ</t>
  </si>
  <si>
    <t>418040</t>
  </si>
  <si>
    <t>ПМР-04</t>
  </si>
  <si>
    <t>Оборудование МТЗ-320,Т-25 поливомоечное полуприцеп 4куб.м с рессорами, насос центробежн. 4 атм. КСТ</t>
  </si>
  <si>
    <t>418041</t>
  </si>
  <si>
    <t>ПМР-04.1</t>
  </si>
  <si>
    <t>Оборудование МТЗ-320,Т-25 поливомоечное полуприцеп 4куб.м с рессорами, насос центробежн. 8 атм. КСТ</t>
  </si>
  <si>
    <t>376820</t>
  </si>
  <si>
    <t>ПО-3,6</t>
  </si>
  <si>
    <t>329585</t>
  </si>
  <si>
    <t>ППН-50</t>
  </si>
  <si>
    <t>Плуг ДТ-75,Т-150 плантажный (глубина вспашки 50 см) ЛПР</t>
  </si>
  <si>
    <t>ЛЕСПРОМРЕСУРС</t>
  </si>
  <si>
    <t>739419</t>
  </si>
  <si>
    <t>ППР-Ф-1,8-01</t>
  </si>
  <si>
    <t>Пресс-подборщик МТЗ рулонный ЛСМ</t>
  </si>
  <si>
    <t>891047</t>
  </si>
  <si>
    <t>ПС-27.00.000</t>
  </si>
  <si>
    <t>Оборудование МТЗ-1221 плужное гидравлический поворот КСТ</t>
  </si>
  <si>
    <t>891048</t>
  </si>
  <si>
    <t>ПС-822-МКУ-1,4Т(04)</t>
  </si>
  <si>
    <t>Оборудование МТЗ-82 плужное гидравлический поворот КСТ</t>
  </si>
  <si>
    <t>239223</t>
  </si>
  <si>
    <t>ПТ-13</t>
  </si>
  <si>
    <t>Полуприцеп тракторный МТЗ (ГП 13т) ЛОКНЕЯ</t>
  </si>
  <si>
    <t>239224</t>
  </si>
  <si>
    <t>ПТ-13(9)</t>
  </si>
  <si>
    <t>Полуприцеп тракторный МТЗ (ГП 9т) ЛОКНЕЯ</t>
  </si>
  <si>
    <t>239225</t>
  </si>
  <si>
    <t>ПТ-3,3</t>
  </si>
  <si>
    <t>Полуприцеп тракторный МТЗ-320 трехсторонняя разгрузка (ГП 3т) ЛОКНЕЯ</t>
  </si>
  <si>
    <t>686230</t>
  </si>
  <si>
    <t>ПУ-00.000-01</t>
  </si>
  <si>
    <t>Плуг МТЗ (БЕЛАРУС-09Н) универсальный 550(850)х320х490(800) САЗ</t>
  </si>
  <si>
    <t>686231</t>
  </si>
  <si>
    <t>ПУ-00.000</t>
  </si>
  <si>
    <t>Плуг МТЗ (БЕЛАРУС-132Н) универсальный 690х590х710 САЗ</t>
  </si>
  <si>
    <t>388409</t>
  </si>
  <si>
    <t>ПФН-0,9М.02.000СБ</t>
  </si>
  <si>
    <t>Стойка МТЗ правая ПФН-0.9 ПМК</t>
  </si>
  <si>
    <t>ПМК-567</t>
  </si>
  <si>
    <t>376848</t>
  </si>
  <si>
    <t>624309</t>
  </si>
  <si>
    <t>Лопата МТЗ бульдозерная снегоуборочная (гидр.поворот) L=2,4м ПМК</t>
  </si>
  <si>
    <t>376846</t>
  </si>
  <si>
    <t>ПФН-155</t>
  </si>
  <si>
    <t>Гидробур МТЗ (ПФН-0.38М) бур d=350мм ПМК</t>
  </si>
  <si>
    <t>376847</t>
  </si>
  <si>
    <t>ПФН-205</t>
  </si>
  <si>
    <t>Гидробур МТЗ (ПФН-0.9М) бур d=350мм ПМК</t>
  </si>
  <si>
    <t>895923</t>
  </si>
  <si>
    <t>ПЩО-1,8.01.25.003</t>
  </si>
  <si>
    <t>Звездочка МТЗ-80,82 верхняя на вал привода цепи Z=12 ОРЕЛ</t>
  </si>
  <si>
    <t>895924</t>
  </si>
  <si>
    <t>ПЩО-1,8.01.25.004</t>
  </si>
  <si>
    <t>Звездочка МТЗ-80,82 нижняя на вал привода цепи Z=16 ОРЕЛ</t>
  </si>
  <si>
    <t>891049</t>
  </si>
  <si>
    <t>РС-02 \ПМ-02</t>
  </si>
  <si>
    <t>Полуприцеп тракторный МТЗ-320,Т-25 комбинированный, насос 4 атм. КСТ</t>
  </si>
  <si>
    <t>418029</t>
  </si>
  <si>
    <t>РС-02 \ПМ-02.1</t>
  </si>
  <si>
    <t>Оборудование МТЗ комбинир.(распределяющее 1.5куб.м, поливомоечное 2.5куб.м) насос 8 атм. КСТ</t>
  </si>
  <si>
    <t>418050</t>
  </si>
  <si>
    <t>РС-03</t>
  </si>
  <si>
    <t>Оборудование МТЗ-320,Т-25 распределяющее полуприцепное 2.2куб.м, 3300кг КСТ</t>
  </si>
  <si>
    <t>891050</t>
  </si>
  <si>
    <t>РС-03 \ПМ-03</t>
  </si>
  <si>
    <t>Полуприцеп тракторный МТЗ-82,1221 комбинированный, насос 4 атм. КСТ</t>
  </si>
  <si>
    <t>418052</t>
  </si>
  <si>
    <t>РС-03 \ПМ-03.1</t>
  </si>
  <si>
    <t>Оборудование МТЗ комбинир.(распределяющее 2.2куб.м, поливомоечное 3.6куб.м) насос 8 атм. КСТ</t>
  </si>
  <si>
    <t>891053</t>
  </si>
  <si>
    <t>РС-05</t>
  </si>
  <si>
    <t>Полуприцеп тракторный МТЗ-82,1221 разбрасыватель песка (3.6куб.м) КСТ</t>
  </si>
  <si>
    <t>418056</t>
  </si>
  <si>
    <t>РС-05 \ПМ-05</t>
  </si>
  <si>
    <t>Оборудование МТЗ комбинир.(распределяющ. 3.3куб.м, поливомоеч. 5куб.м) насос 4 атм.КСТ</t>
  </si>
  <si>
    <t>418057</t>
  </si>
  <si>
    <t>РС-05 \ПМ-05.1</t>
  </si>
  <si>
    <t>Оборудование МТЗ комбинир.(распределяющ. 3.3куб.м, поливомоеч. 5куб.м) насос 8 атм.КСТ</t>
  </si>
  <si>
    <t>363034</t>
  </si>
  <si>
    <t>РСМ-100.70.05.350</t>
  </si>
  <si>
    <t>Нож жатки ДОН-680 Шумахер 5м под пласт. втулку РОСТСЕЛЬМАШ</t>
  </si>
  <si>
    <t>РОСТСЕЛЬМАШ</t>
  </si>
  <si>
    <t>418030</t>
  </si>
  <si>
    <t>РСР-02 \ПМР-02</t>
  </si>
  <si>
    <t>Оборудование МТЗ комбинир.(распределяющ. 1.5куб.м, поливомоеч. 2.5куб.м) насос 4 атм., рессоры КСТ</t>
  </si>
  <si>
    <t>418031</t>
  </si>
  <si>
    <t>РСР-02 \ПМР-02.1</t>
  </si>
  <si>
    <t>Оборудование МТЗ комбинир.(распределяющ. 1.5куб.м, поливомоеч. 2.5куб.м) насос 8 атм., рессоры КСТ</t>
  </si>
  <si>
    <t>418051</t>
  </si>
  <si>
    <t>РСР-03</t>
  </si>
  <si>
    <t>Оборудование МТЗ-320,Т-25 распределяющее полуприцепное 2.2куб.м, 3300кг с рессорами КСТ</t>
  </si>
  <si>
    <t>418053</t>
  </si>
  <si>
    <t>РСР-03 \ПМР-03</t>
  </si>
  <si>
    <t>Оборудование МТЗ комбинир.(распределяющ. 2.2куб.м, поливомоеч. 3.6куб.м) насос 4 атм., рессоры КСТ</t>
  </si>
  <si>
    <t>418054</t>
  </si>
  <si>
    <t>РСР-03 \ПМР-03.1</t>
  </si>
  <si>
    <t>Оборудование МТЗ комбинир.(распределяющ. 2.2куб.м, поливомоеч. 3.6куб.м) насос 8 атм., рессоры КСТ</t>
  </si>
  <si>
    <t>418055</t>
  </si>
  <si>
    <t>РСР-05</t>
  </si>
  <si>
    <t>Оборудование МТЗ-320,Т-25 распределяющее полуприцепное 3.3куб.м, 5000кг с рессорами КСТ</t>
  </si>
  <si>
    <t>418058</t>
  </si>
  <si>
    <t>РСР-05 \ПМР-05</t>
  </si>
  <si>
    <t>Оборудование МТЗ комбинир.(распределяющ. 3.3куб.м, поливомоеч. 5куб.м) насос 4 атм., рессоры КСТ</t>
  </si>
  <si>
    <t>418059</t>
  </si>
  <si>
    <t>РСР-05 \ПМР-05.1</t>
  </si>
  <si>
    <t>Оборудование МТЗ комбинир.(распределяющ. 3.3куб.м, поливомоеч. 5куб.м) насос 8 атм., рессоры КСТ</t>
  </si>
  <si>
    <t>537569</t>
  </si>
  <si>
    <t>РУМ1000</t>
  </si>
  <si>
    <t>Разбрасыватель МТЗ минеральных удобрений 1000л АГРОГРУППДПОЛ</t>
  </si>
  <si>
    <t>АГРОГРУППДПОЛ</t>
  </si>
  <si>
    <t>302816</t>
  </si>
  <si>
    <t>РУМ1000У</t>
  </si>
  <si>
    <t>Разбрасыватель МТЗ минеральных удобрений усиленный (красный) 1000л АГРОГРУППДПОЛ</t>
  </si>
  <si>
    <t>537570</t>
  </si>
  <si>
    <t>РУМ1200</t>
  </si>
  <si>
    <t>Разбрасыватель МТЗ минеральных удобрений 1200л АГРОГРУППДПОЛ</t>
  </si>
  <si>
    <t>302818</t>
  </si>
  <si>
    <t>РУМ1200У</t>
  </si>
  <si>
    <t>Разбрасыватель МТЗ минеральных удобрений усиленный (красный) 1200л АГРОГРУППДПОЛ</t>
  </si>
  <si>
    <t>537568</t>
  </si>
  <si>
    <t>РУМ800</t>
  </si>
  <si>
    <t>Разбрасыватель МТЗ минеральных удобрений 800л АГРОГРУППДПОЛ</t>
  </si>
  <si>
    <t>302815</t>
  </si>
  <si>
    <t>РУМ800У</t>
  </si>
  <si>
    <t>Разбрасыватель МТЗ минеральных удобрений усиленный (красный) 800л АГРОГРУППДПОЛ</t>
  </si>
  <si>
    <t>686236</t>
  </si>
  <si>
    <t>СН-1М</t>
  </si>
  <si>
    <t>Снегоочиститель МТЗ (БЕЛАРУС-09Н) 700х970х840 САЗ</t>
  </si>
  <si>
    <t>752174</t>
  </si>
  <si>
    <t>СНУ-550-0</t>
  </si>
  <si>
    <t>Стогометатель-погрузчик МТЗ (СНУ-550) САЛЬСК</t>
  </si>
  <si>
    <t>752175</t>
  </si>
  <si>
    <t>СНУ-550-8</t>
  </si>
  <si>
    <t>Устройство МТЗ (СНУ-550) грузоподъемное САЛЬСК</t>
  </si>
  <si>
    <t>739423</t>
  </si>
  <si>
    <t>СПЧ-6ЛТ</t>
  </si>
  <si>
    <t>Сеялка МТЗ точного высева ЛСМ</t>
  </si>
  <si>
    <t>686238</t>
  </si>
  <si>
    <t>СЦ-00010</t>
  </si>
  <si>
    <t>Сцепка МТЗ (БЕЛАРУС-09Н) для агрегатирования навесного оборудования САЗ</t>
  </si>
  <si>
    <t>887738</t>
  </si>
  <si>
    <t>ТУРС-1000-23</t>
  </si>
  <si>
    <t>Удлинитель МТЗ (ТУРС-1000) стрелы САЛЬСК</t>
  </si>
  <si>
    <t>887742</t>
  </si>
  <si>
    <t>ТУРС-2000-8</t>
  </si>
  <si>
    <t>Устройство МТЗ (ТУРС-1000,1500,2000) грузоподъемное САЛЬСК</t>
  </si>
  <si>
    <t>384390</t>
  </si>
  <si>
    <t>УМДУ-80/82.02.01.000СБ</t>
  </si>
  <si>
    <t>Рама МТЗ-80,82 щетки коммунальной ПМК</t>
  </si>
  <si>
    <t>588158</t>
  </si>
  <si>
    <t>Универсал 1600R</t>
  </si>
  <si>
    <t>Погрузчик МТЗ навесной фронтальный Универсал Robust 1600 БОЛЬШАЯ ЗЕМЛЯ</t>
  </si>
  <si>
    <t>531209</t>
  </si>
  <si>
    <t>Универсал 800S-БС</t>
  </si>
  <si>
    <t>273512</t>
  </si>
  <si>
    <t>УниверсалР</t>
  </si>
  <si>
    <t>Резчик МТЗ силоса 0.6куб.м БОЛЬШАЯ ЗЕМЛЯ</t>
  </si>
  <si>
    <t>273513</t>
  </si>
  <si>
    <t>УниверсалР1</t>
  </si>
  <si>
    <t>Резчик МТЗ силоса 0.8куб.м БОЛЬШАЯ ЗЕМЛЯ</t>
  </si>
  <si>
    <t>624312</t>
  </si>
  <si>
    <t>ФД-567</t>
  </si>
  <si>
    <t>Фреза МТЗ дорожная с ГХУ ПМК</t>
  </si>
  <si>
    <t>376896</t>
  </si>
  <si>
    <t>ФДГ-400</t>
  </si>
  <si>
    <t>376895</t>
  </si>
  <si>
    <t>ФДГ-500</t>
  </si>
  <si>
    <t>316920</t>
  </si>
  <si>
    <t>ФНМ.00.602</t>
  </si>
  <si>
    <t>Шестерня ФНМ-1,УМПО фрезы ЛСМ</t>
  </si>
  <si>
    <t>316919</t>
  </si>
  <si>
    <t>ФНМ.00.603</t>
  </si>
  <si>
    <t>Вал ФНМ-1,УМПО шестерня фрезы ЛСМ</t>
  </si>
  <si>
    <t>686240</t>
  </si>
  <si>
    <t>ФР-00010</t>
  </si>
  <si>
    <t>Фреза МТЗ (БЕЛАРУС-09Н) почвенная 655х680х475 САЗ</t>
  </si>
  <si>
    <t>686241</t>
  </si>
  <si>
    <t>ФР-00700Б</t>
  </si>
  <si>
    <t>Фреза МТЗ (БЕЛАРУС-132Н) почвообрабатывающая 910х1000х585 САЗ</t>
  </si>
  <si>
    <t>502043</t>
  </si>
  <si>
    <t>ЦГ-ПМК-125.60.645.1075-П3-Р20-02</t>
  </si>
  <si>
    <t>Гидроцилиндр МТЗ-82 стрелы ПМК</t>
  </si>
  <si>
    <t>502044</t>
  </si>
  <si>
    <t>ЦГ-ПМК-125.60.700.1030-П3П5-Р20-01</t>
  </si>
  <si>
    <t>Гидроцилиндр МТЗ-82 (ЭБП-11) ПМК</t>
  </si>
  <si>
    <t>384500</t>
  </si>
  <si>
    <t>ЦГ-ПМК-63.28.180.385-Е8-Р15</t>
  </si>
  <si>
    <t>Гидроцилиндр МТЗ-82 ПМК</t>
  </si>
  <si>
    <t>686218</t>
  </si>
  <si>
    <t>Щ15-4714005-М</t>
  </si>
  <si>
    <t>Оборудование МТЗ-320 щеточное с опорными катками САЗ</t>
  </si>
  <si>
    <t>686223</t>
  </si>
  <si>
    <t>ЩК-1</t>
  </si>
  <si>
    <t>Оборудование МТЗ (БЕЛАРУС-09Н) щеточное 940х900х520 САЗ</t>
  </si>
  <si>
    <t>522029</t>
  </si>
  <si>
    <t>ЩО-1,3</t>
  </si>
  <si>
    <t>895926</t>
  </si>
  <si>
    <t>ЩО-1,8</t>
  </si>
  <si>
    <t>Натяжитель цепи МТЗ ОРЕЛ</t>
  </si>
  <si>
    <t>466096</t>
  </si>
  <si>
    <t>268290</t>
  </si>
  <si>
    <t>ЩО-2.02.09.001</t>
  </si>
  <si>
    <t>Вал ЩО-2.02.09.001 КСТ</t>
  </si>
  <si>
    <t>268291</t>
  </si>
  <si>
    <t>ЩО-2.02.09.002</t>
  </si>
  <si>
    <t>Вал-шестерня ЩО-2.02.09.002 редуктора КСТ</t>
  </si>
  <si>
    <t>542227</t>
  </si>
  <si>
    <t>ЩО-822-МКУ-1,4Т-03.2</t>
  </si>
  <si>
    <t>Оборудование щеточное ЩО-822-МКУ-1,4Т-03.2 КСТ</t>
  </si>
  <si>
    <t>268292</t>
  </si>
  <si>
    <t>ЩО -2.02.04.000</t>
  </si>
  <si>
    <t>Наконечник ЩО-2.02.04.000 (МКУ2Т0302600А) левый КСТ</t>
  </si>
  <si>
    <t>044365</t>
  </si>
  <si>
    <t>Э-01-09.01.000М СБ</t>
  </si>
  <si>
    <t>Гидробак МТЗ в сборе ПМК</t>
  </si>
  <si>
    <t>624277</t>
  </si>
  <si>
    <t>624276</t>
  </si>
  <si>
    <t>624283</t>
  </si>
  <si>
    <t>Э0-160</t>
  </si>
  <si>
    <t>Установка МТЗ-80,82 буровая навесная Э0-160 (с 1 шнеком Ф360) ПМК</t>
  </si>
  <si>
    <t>973517</t>
  </si>
  <si>
    <t>ЭБП-9.3</t>
  </si>
  <si>
    <t>Экскаватор-погрузчик МТЗ-82 одноковшовый (гидроповоротный отвал) ПМК</t>
  </si>
  <si>
    <t>686202</t>
  </si>
  <si>
    <t>0504-00.000</t>
  </si>
  <si>
    <t>Козырек МТЗ (БЕЛАРУС-132) САЗ</t>
  </si>
  <si>
    <t>331055</t>
  </si>
  <si>
    <t>100.06.05.080-01</t>
  </si>
  <si>
    <t>Нож барабана измельчающего правый комплект РОСТСЕЛЬМАШ</t>
  </si>
  <si>
    <t>331054</t>
  </si>
  <si>
    <t>100.06.05.080</t>
  </si>
  <si>
    <t>Нож барабана измельчающего левый комплект РОСТСЕЛЬМАШ</t>
  </si>
  <si>
    <t>478141</t>
  </si>
  <si>
    <t>10931</t>
  </si>
  <si>
    <t>Болт М6х16 для жатки Шумахер РОСТСЕЛЬМАШ</t>
  </si>
  <si>
    <t>421944</t>
  </si>
  <si>
    <t>10961.03</t>
  </si>
  <si>
    <t>Сегмент ножевой для жатки "Шумахер"</t>
  </si>
  <si>
    <t>478145</t>
  </si>
  <si>
    <t>13961</t>
  </si>
  <si>
    <t>Гайка М6х16 крепления сегмента для жатки Шумахер РОСТСЕЛЬМАШ</t>
  </si>
  <si>
    <t>905247</t>
  </si>
  <si>
    <t>1ПТС-2</t>
  </si>
  <si>
    <t>Борт 1ПТС-2 надставной цельнометалический на полуприцеп</t>
  </si>
  <si>
    <t>МОРДОВАГРОМАШ</t>
  </si>
  <si>
    <t>901342</t>
  </si>
  <si>
    <t>Полуприцеп тракторный самосвальный 1ПТС-2 МОРДОВАГРОМАШ</t>
  </si>
  <si>
    <t>857970</t>
  </si>
  <si>
    <t>29.433А</t>
  </si>
  <si>
    <t>Нож КРН-2,1 косилки БЕЖЕЦКСЕЛЬМАШ</t>
  </si>
  <si>
    <t>БЕЖЕЦКСЕЛЬМАШ</t>
  </si>
  <si>
    <t>857969</t>
  </si>
  <si>
    <t>29.438Б</t>
  </si>
  <si>
    <t>921544</t>
  </si>
  <si>
    <t>2ПТС-4.5</t>
  </si>
  <si>
    <t>Борт 2ПТС-4.5 прицепа тракторного надставной цельнометаллический</t>
  </si>
  <si>
    <t>921543</t>
  </si>
  <si>
    <t>Прицеп тракторный самосвальный 2ПТС-4.5 МОРДОВАГРОМАШ</t>
  </si>
  <si>
    <t>331148</t>
  </si>
  <si>
    <t>2ПТСЕ-4,5</t>
  </si>
  <si>
    <t>Прицеп тракторный 2ПТСЕ-4,5 самосвальный ЕСХТ</t>
  </si>
  <si>
    <t>Егорьевская Сельхозтехника</t>
  </si>
  <si>
    <t>718970</t>
  </si>
  <si>
    <t>2ПТСЕ-5</t>
  </si>
  <si>
    <t>Прицеп тракторный 2ПТСЕ-5 12.00-16 Л-163 ЕСХТ</t>
  </si>
  <si>
    <t>489859</t>
  </si>
  <si>
    <t>3ККШ-6</t>
  </si>
  <si>
    <t>Каток кольчато-шпоровый БЕЖЕЦКСЕЛЬМАШ</t>
  </si>
  <si>
    <t>489860</t>
  </si>
  <si>
    <t>5ККШ-10</t>
  </si>
  <si>
    <t>664729</t>
  </si>
  <si>
    <t>887-2704010-01</t>
  </si>
  <si>
    <t>Круг поворотный 2ПТС-4 ЕСХТ</t>
  </si>
  <si>
    <t>473965</t>
  </si>
  <si>
    <t>CDM 307</t>
  </si>
  <si>
    <t>Погрузчик LONKING малогабаритный грузоподъемность 800кг ОЕ</t>
  </si>
  <si>
    <t>LONKING</t>
  </si>
  <si>
    <t>478163</t>
  </si>
  <si>
    <t>CDM 308</t>
  </si>
  <si>
    <t>Погрузчик LONKING малогабаритный грузоподъемность 900кг ОЕ</t>
  </si>
  <si>
    <t>841063</t>
  </si>
  <si>
    <t>LG 833B</t>
  </si>
  <si>
    <t>Погрузчик LONKING фронтальный грузоподъемность 3т ОЕ</t>
  </si>
  <si>
    <t>182114</t>
  </si>
  <si>
    <t>OL.CH3 BIG</t>
  </si>
  <si>
    <t>Захват LOVOL 904 (OL.CH3 BIG) рулонный METAL-FACH</t>
  </si>
  <si>
    <t>376950</t>
  </si>
  <si>
    <t>STARK KDL200</t>
  </si>
  <si>
    <t>Защита МТЗ косилки ВОМ STARK KDL200 (кожух)</t>
  </si>
  <si>
    <t>841067</t>
  </si>
  <si>
    <t>Z-069/1,35м</t>
  </si>
  <si>
    <t>Косилка Т-25 роторная навесная (2-роторная) WIRAX</t>
  </si>
  <si>
    <t>WIRAX</t>
  </si>
  <si>
    <t>841066</t>
  </si>
  <si>
    <t>Z-069/1,65м</t>
  </si>
  <si>
    <t>Косилка МТЗ-320,82 роторная навесная (2-роторная) WIRAX</t>
  </si>
  <si>
    <t>841065</t>
  </si>
  <si>
    <t>Z-069/1,85м</t>
  </si>
  <si>
    <t>Косилка МТЗ-80,82 роторная навесная (2-роторная) WIRAX</t>
  </si>
  <si>
    <t>743798</t>
  </si>
  <si>
    <t>БС-500</t>
  </si>
  <si>
    <t>Бур БС-500 садовый БРЕСТ</t>
  </si>
  <si>
    <t>СТИМУЛ-БРЕСТ</t>
  </si>
  <si>
    <t>489856</t>
  </si>
  <si>
    <t>ГВВ-6А</t>
  </si>
  <si>
    <t>Грабли-ворошилка валкообразователь БЕЖЕЦКСЕЛЬМАШ</t>
  </si>
  <si>
    <t>489857</t>
  </si>
  <si>
    <t>ГВР-6Р</t>
  </si>
  <si>
    <t>Грабли-ворошилка роторные БЕЖЕЦКСЕЛЬМАШ</t>
  </si>
  <si>
    <t>489858</t>
  </si>
  <si>
    <t>ККЗ-6Б</t>
  </si>
  <si>
    <t>Каток кольчато-зубчатый БЕЖЕЦКСЕЛЬМАШ</t>
  </si>
  <si>
    <t>743799</t>
  </si>
  <si>
    <t>КПШ-2,0 К</t>
  </si>
  <si>
    <t>Культиватор КПШ-2,0 К БРЕСТ</t>
  </si>
  <si>
    <t>743800</t>
  </si>
  <si>
    <t>КПШ-2,7 К</t>
  </si>
  <si>
    <t>Культиватор КПШ-2,7 К БРЕСТ</t>
  </si>
  <si>
    <t>743801</t>
  </si>
  <si>
    <t>КПШ-3,6 К</t>
  </si>
  <si>
    <t>Культиватор КПШ-3,6 К БРЕСТ</t>
  </si>
  <si>
    <t>857982</t>
  </si>
  <si>
    <t>КРН-2,1 29.090А</t>
  </si>
  <si>
    <t>Стакан КРН-2.1 редуктора косилки БЕЖЕЦКСЕЛЬМАШ</t>
  </si>
  <si>
    <t>858126</t>
  </si>
  <si>
    <t>КРН-2,1 29.350А</t>
  </si>
  <si>
    <t>Диск КРН-2.1 косилки БЕЖЕЦКСЕЛЬМАШ</t>
  </si>
  <si>
    <t>556074</t>
  </si>
  <si>
    <t>КРН-2,1.20.130-01А</t>
  </si>
  <si>
    <t>Кронштейн КРН-2.1 косилки в сборе БЕЖЕЦКСЕЛЬМАШ</t>
  </si>
  <si>
    <t>556082</t>
  </si>
  <si>
    <t>КРН-2,1.25.101</t>
  </si>
  <si>
    <t>Шкив КРН-2.1 косилки большой БЕЖЕЦКСЕЛЬМАШ</t>
  </si>
  <si>
    <t>512084</t>
  </si>
  <si>
    <t>КРН-2,1.29.010В</t>
  </si>
  <si>
    <t>Картер КРН-2.1 косилки БЕЖЕЦКСЕЛЬМАШ</t>
  </si>
  <si>
    <t>556081</t>
  </si>
  <si>
    <t>КРН-2,1.29.040-01А</t>
  </si>
  <si>
    <t>Шестерня КРН-2.1 косилки в сборе БЕЖЕЦКСЕЛЬМАШ</t>
  </si>
  <si>
    <t>556080</t>
  </si>
  <si>
    <t>КРН-2,1.29.040А</t>
  </si>
  <si>
    <t>556078</t>
  </si>
  <si>
    <t>КРН-2,1.29.080А</t>
  </si>
  <si>
    <t>556077</t>
  </si>
  <si>
    <t>КРН-2,1.29.107А</t>
  </si>
  <si>
    <t>Стакан КРН-2.1 косилки БЕЖЕЦКСЕЛЬМАШ</t>
  </si>
  <si>
    <t>556075</t>
  </si>
  <si>
    <t>КРН-2,1.29.160А</t>
  </si>
  <si>
    <t>Плита КРН-2.1 косилки в БЕЖЕЦКСЕЛЬМАШ</t>
  </si>
  <si>
    <t>512085</t>
  </si>
  <si>
    <t>КРН-2,1.29.210А</t>
  </si>
  <si>
    <t>Лыжа КРН-2.1 косилки БЕЖЕЦКСЕЛЬМАШ</t>
  </si>
  <si>
    <t>556071</t>
  </si>
  <si>
    <t>КРН-2,1.29.604Б</t>
  </si>
  <si>
    <t>Вал КРН-2.1 косилки БЕЖЕЦКСЕЛЬМАШ</t>
  </si>
  <si>
    <t>556070</t>
  </si>
  <si>
    <t>КРН-2,1.29.605Б</t>
  </si>
  <si>
    <t>556079</t>
  </si>
  <si>
    <t>КРН-2,1.29.611</t>
  </si>
  <si>
    <t>Шестерня КРН-2.1 косилки БЕЖЕЦКСЕЛЬМАШ</t>
  </si>
  <si>
    <t>556072</t>
  </si>
  <si>
    <t>КРН-2,1.29.643</t>
  </si>
  <si>
    <t>556073</t>
  </si>
  <si>
    <t>КРН-2,1.31.000Б</t>
  </si>
  <si>
    <t>Гидроцилиндр КРН-2.1 косилки в сборе БЕЖЕЦКСЕЛЬМАШ</t>
  </si>
  <si>
    <t>870648</t>
  </si>
  <si>
    <t>КРН-2,1Б-1</t>
  </si>
  <si>
    <t>Косилка МТЗ-80,82,Т-40 ротационная навесная (дорожная) СХМ</t>
  </si>
  <si>
    <t>870649</t>
  </si>
  <si>
    <t>КРН-2,1Б-Д</t>
  </si>
  <si>
    <t>Косилка МТЗ-80,82,Т-40 ротационная навесная (дорожная) БЕЖЕЦКСЕЛЬМАШ</t>
  </si>
  <si>
    <t>448314</t>
  </si>
  <si>
    <t>Косилка МТЗ-80,82,Т-40 ротационная навесная БЕЖЕЦКСЕЛЬМАШ</t>
  </si>
  <si>
    <t>515048</t>
  </si>
  <si>
    <t>Косилка МТЗ-80,82,Т-40 ротационная навесная СХМ</t>
  </si>
  <si>
    <t>489861</t>
  </si>
  <si>
    <t>КРН-2,4</t>
  </si>
  <si>
    <t>Косилка КРН-2,4 ротационная навесная БЕЖЕЦКСЕЛЬМАШ</t>
  </si>
  <si>
    <t>568043</t>
  </si>
  <si>
    <t>КРН 29.101Б</t>
  </si>
  <si>
    <t>Корпус КРН-2,1 редуктора косилки БЕЖЕЦКСЕЛЬМАШ</t>
  </si>
  <si>
    <t>568044</t>
  </si>
  <si>
    <t>КРН 29.111</t>
  </si>
  <si>
    <t>Шкив КРН-2,1 косилки БЕЖЕЦКСЕЛЬМАШ</t>
  </si>
  <si>
    <t>568042</t>
  </si>
  <si>
    <t>КРН 29.419А</t>
  </si>
  <si>
    <t>Шайба КРН-2,1 косилки БЕЖЕЦКСЕЛЬМАШ</t>
  </si>
  <si>
    <t>568045</t>
  </si>
  <si>
    <t>КРН 29.580</t>
  </si>
  <si>
    <t>Ступица КРН-2,1 косилки в сборе БЕЖЕЦКСЕЛЬМАШ</t>
  </si>
  <si>
    <t>568040</t>
  </si>
  <si>
    <t>КРН 29.627Б</t>
  </si>
  <si>
    <t>Втулка КРН-2,1 косилки БЕЖЕЦКСЕЛЬМАШ</t>
  </si>
  <si>
    <t>568046</t>
  </si>
  <si>
    <t>КРН 29.642</t>
  </si>
  <si>
    <t>Шестерня КРН-2,1 косилки коническая БЕЖЕЦКСЕЛЬМАШ</t>
  </si>
  <si>
    <t>568039</t>
  </si>
  <si>
    <t>КРН 29.647-01</t>
  </si>
  <si>
    <t>568038</t>
  </si>
  <si>
    <t>КРН 29.647</t>
  </si>
  <si>
    <t>743789</t>
  </si>
  <si>
    <t>КРС-1,4</t>
  </si>
  <si>
    <t>Косилка МТЗ-80,82,890,892,320 2-х роторная 1520х1370х1000 БРЕСТ</t>
  </si>
  <si>
    <t>743813</t>
  </si>
  <si>
    <t>КРС-1,7-06</t>
  </si>
  <si>
    <t>Косилка МТЗ-80,82,890,892,320 2-х роторная с боковым ножом 1860х1600х1000 БРЕСТ</t>
  </si>
  <si>
    <t>743790</t>
  </si>
  <si>
    <t>КРС-1,7</t>
  </si>
  <si>
    <t>Косилка МТЗ-80,82,890,892,320 2-х роторная 1860х1600х1000 БРЕСТ</t>
  </si>
  <si>
    <t>743814</t>
  </si>
  <si>
    <t>КРС-2-06</t>
  </si>
  <si>
    <t>Косилка МТЗ-80,82,890,892,320 2-х роторная с боковым ножом 2000х1650х1000 БРЕСТ</t>
  </si>
  <si>
    <t>743791</t>
  </si>
  <si>
    <t>КРС-2</t>
  </si>
  <si>
    <t>Косилка МТЗ-80,82,890,892,320 2-х роторная 2000х1650х1000 БРЕСТ</t>
  </si>
  <si>
    <t>743787</t>
  </si>
  <si>
    <t>КРС-2,5-0,6</t>
  </si>
  <si>
    <t>Косилка-измельчитель КРС-2,5-0,6 БРЕСТ</t>
  </si>
  <si>
    <t>743792</t>
  </si>
  <si>
    <t>КРС-2,5</t>
  </si>
  <si>
    <t>Косилка МТЗ-80,82,890,892 3-х роторная 2600х1650х1000 БРЕСТ</t>
  </si>
  <si>
    <t>743812</t>
  </si>
  <si>
    <t>КРС-3</t>
  </si>
  <si>
    <t>Косилка МТЗ-80,82,890,892,320 БРЕСТ</t>
  </si>
  <si>
    <t>163235</t>
  </si>
  <si>
    <t>КТ-10-01</t>
  </si>
  <si>
    <t>Кормораздатчик КТ-10-01 1сторонний б/торм б/электр ЕСХТ</t>
  </si>
  <si>
    <t>743802</t>
  </si>
  <si>
    <t>КЧ-2,5</t>
  </si>
  <si>
    <t>Культиватор КЧ-2,5 БРЕСТ</t>
  </si>
  <si>
    <t>743803</t>
  </si>
  <si>
    <t>КЧ-3,6</t>
  </si>
  <si>
    <t>Культиватор КЧ-3,6 БРЕСТ</t>
  </si>
  <si>
    <t>743811</t>
  </si>
  <si>
    <t>ЛЛ-0,5</t>
  </si>
  <si>
    <t>Лебедка ЛЛ-0,5 лесная БРЕСТ</t>
  </si>
  <si>
    <t>376949</t>
  </si>
  <si>
    <t>М30х2 (N000040)</t>
  </si>
  <si>
    <t>Гайка МТЗ косилки STARK KDL200</t>
  </si>
  <si>
    <t>743807</t>
  </si>
  <si>
    <t>МОК-П</t>
  </si>
  <si>
    <t>Окучник МОК-П подвоев БРЕСТ</t>
  </si>
  <si>
    <t>732055</t>
  </si>
  <si>
    <t>МТЗ-320.4</t>
  </si>
  <si>
    <t>Трактор МТЗ-320.4 (с передним ВОМ и ПНУ) дв.Lombardini БЗТДиА</t>
  </si>
  <si>
    <t>БЗТДиА</t>
  </si>
  <si>
    <t>732054</t>
  </si>
  <si>
    <t>Трактор МТЗ-320.4 дв.Lombardini БЗТДиА</t>
  </si>
  <si>
    <t>732050</t>
  </si>
  <si>
    <t>МТЗ-320.4М</t>
  </si>
  <si>
    <t>Трактор МТЗ-320.4М дв.ММЗ БЗТДиА</t>
  </si>
  <si>
    <t>468847</t>
  </si>
  <si>
    <t>ОУГ-1</t>
  </si>
  <si>
    <t>Отвал МТЗ-82.1 универсальный (гидравлический поворот) БОЛЬШАЯ ЗЕМЛЯ замена на 273474</t>
  </si>
  <si>
    <t>715969</t>
  </si>
  <si>
    <t>ПКМП 3-40Р</t>
  </si>
  <si>
    <t>Плуг МТЗ-80,82 3-х корпусный навесной с рессорной защитой РУП МЗШ</t>
  </si>
  <si>
    <t>Минский завод шестерен</t>
  </si>
  <si>
    <t>715967</t>
  </si>
  <si>
    <t>ПКМП 4-40Р</t>
  </si>
  <si>
    <t>Плуг МТЗ-1221 4-х корпусный навесной с рессорной защитой РУП МЗШ</t>
  </si>
  <si>
    <t>182116</t>
  </si>
  <si>
    <t>Комплект разгружающих балок ПКУ-0.9 ООО АЗАС</t>
  </si>
  <si>
    <t>182118</t>
  </si>
  <si>
    <t>Рама ПКУ-0.9 быстросъема ООО АЗАС</t>
  </si>
  <si>
    <t>114440</t>
  </si>
  <si>
    <t>ПЛН-3-35П</t>
  </si>
  <si>
    <t>Плуг МТЗ-80,82 3-х корпусной навесной (без предплужника) МЗШ</t>
  </si>
  <si>
    <t>715962</t>
  </si>
  <si>
    <t>ПЛН 4-35П</t>
  </si>
  <si>
    <t>Плуг МТЗ-1025,1221,ДТ-75 4-х корпусный навесной РУП МЗШ</t>
  </si>
  <si>
    <t>715968</t>
  </si>
  <si>
    <t>ПЛН 4-40</t>
  </si>
  <si>
    <t>Плуг МТЗ-1221 4-х корпусный навесной РУП МЗШ</t>
  </si>
  <si>
    <t>715963</t>
  </si>
  <si>
    <t>ПЛН 5-35П</t>
  </si>
  <si>
    <t>Плуг МТЗ-1523,1221,Т-150,150К 5-ти корпусный навесной РУП МЗШ</t>
  </si>
  <si>
    <t>889124</t>
  </si>
  <si>
    <t>ПМТ-330</t>
  </si>
  <si>
    <t>Прицеп тракторный ПМТ-330 малогабаритный (надставные сетчатые борта,сетчатая крыша) БЗТДиА</t>
  </si>
  <si>
    <t>889125</t>
  </si>
  <si>
    <t>Прицеп тракторный ПМТ-330 малогабаритный (надставные цельнометаллические борта) БЗТДиА</t>
  </si>
  <si>
    <t>889127</t>
  </si>
  <si>
    <t>Прицеп тракторный ПМТ-330 малогабаритный (надставные цельнометаллические борта,крыша) БЗТДиА</t>
  </si>
  <si>
    <t>732059</t>
  </si>
  <si>
    <t>Прицеп тракторный ПМТ-330 малогабаритный БЗТДиА</t>
  </si>
  <si>
    <t>889132</t>
  </si>
  <si>
    <t>ПМТ-330А</t>
  </si>
  <si>
    <t>889129</t>
  </si>
  <si>
    <t>Прицеп тракторный ПМТ-330А малогабаритный (надставные сетчатые борта,сетчатая крыша) БЗТДиА</t>
  </si>
  <si>
    <t>889130</t>
  </si>
  <si>
    <t>Прицеп тракторный ПМТ-330А малогабаритный (надставные цельнометаллические борта) БЗТДиА</t>
  </si>
  <si>
    <t>889128</t>
  </si>
  <si>
    <t>Прицеп тракторный ПМТ-330А малогабаритный БЗТДиА</t>
  </si>
  <si>
    <t>889134</t>
  </si>
  <si>
    <t>ПМТ-450</t>
  </si>
  <si>
    <t>Прицеп тракторный ПМТ-450 малогабаритный (надставные сетчатые борта,сетчатая крыша) БЗТДиА</t>
  </si>
  <si>
    <t>889135</t>
  </si>
  <si>
    <t>Прицеп тракторный ПМТ-450 малогабаритный (надставные цельнометаллические борта) БЗТДиА</t>
  </si>
  <si>
    <t>889136</t>
  </si>
  <si>
    <t>Прицеп тракторный ПМТ-450 малогабаритный (надставные цельнометаллические борта,крыша) БЗТДиА</t>
  </si>
  <si>
    <t>889133</t>
  </si>
  <si>
    <t>Прицеп тракторный ПМТ-450 малогабаритный БЗТДиА</t>
  </si>
  <si>
    <t>715964</t>
  </si>
  <si>
    <t>ПН 8-35У</t>
  </si>
  <si>
    <t>Плуг К-700,701 8-ми корпусный навесной усиленный РУП МЗШ</t>
  </si>
  <si>
    <t>715971</t>
  </si>
  <si>
    <t>ПО 4-40</t>
  </si>
  <si>
    <t>Плуг МТЗ-1523,1221 4-х корпусный оборотный с рессорной защитой РУП МЗШ</t>
  </si>
  <si>
    <t>715970</t>
  </si>
  <si>
    <t>ПО(4+1)-40</t>
  </si>
  <si>
    <t>Плуг МТЗ-1523,1221 5-ти корпусный оборотный с рессорной защитой РУП МЗШ</t>
  </si>
  <si>
    <t>715973</t>
  </si>
  <si>
    <t>ПОН 3-35/45</t>
  </si>
  <si>
    <t>Плуг МТЗ-80,82 3-х корпусный навесной оборотный облегченный РУП МЗШ</t>
  </si>
  <si>
    <t>715974</t>
  </si>
  <si>
    <t>ПОН 4-40</t>
  </si>
  <si>
    <t>Плуг МТЗ-1523,1221 4-х корпусный навесной оборотный РУП МЗШ</t>
  </si>
  <si>
    <t>489863</t>
  </si>
  <si>
    <t>ПР-145С</t>
  </si>
  <si>
    <t>Пресс-подборщик рулонный ПР-145С БЕЖЕЦКСЕЛЬМАШ</t>
  </si>
  <si>
    <t>489862</t>
  </si>
  <si>
    <t>ПСГ-6,5</t>
  </si>
  <si>
    <t>Полуприцеп тракторный самосвальный герметичный БЕЖЕЦКСЕЛЬМАШ</t>
  </si>
  <si>
    <t>182115</t>
  </si>
  <si>
    <t>ПУ-К-0.6</t>
  </si>
  <si>
    <t>Комплект захватов ПУ-К-0.6 ООО АЗАС</t>
  </si>
  <si>
    <t>489864</t>
  </si>
  <si>
    <t>РДП-4</t>
  </si>
  <si>
    <t>Рыхлитель РДП-4 дисковый полуприцепной БЕЖЕЦКСЕЛЬМАШ</t>
  </si>
  <si>
    <t>568041</t>
  </si>
  <si>
    <t>РПЛ 01.462</t>
  </si>
  <si>
    <t>Кольцо КРН-2,1 косилки упорное БЕЖЕЦКСЕЛЬМАШ</t>
  </si>
  <si>
    <t>743805</t>
  </si>
  <si>
    <t>СВС-1</t>
  </si>
  <si>
    <t>Скоба СВС-1 выкопочная БРЕСТ</t>
  </si>
  <si>
    <t>743806</t>
  </si>
  <si>
    <t>СВС-1У</t>
  </si>
  <si>
    <t>Скоба СВС-1У выкопочная БРЕСТ</t>
  </si>
  <si>
    <t>743804</t>
  </si>
  <si>
    <t>СП-1,3</t>
  </si>
  <si>
    <t>Скоба СП-1,3 подвыкопочная БРЕСТ</t>
  </si>
  <si>
    <t>861457</t>
  </si>
  <si>
    <t>СШР-2.6</t>
  </si>
  <si>
    <t>Снегоочиститель СШР-2.6 (задняя навеска)</t>
  </si>
  <si>
    <t>УРАЛАГРОМАШ</t>
  </si>
  <si>
    <t>182117</t>
  </si>
  <si>
    <t>Т-229/1</t>
  </si>
  <si>
    <t>Погрузчик LOVOL 904 навесной фронтальный Т-229/1 (г/п 1300кг) с джойстиком METAL-FACH</t>
  </si>
  <si>
    <t>743734</t>
  </si>
  <si>
    <t>ТКС-3</t>
  </si>
  <si>
    <t>Тележка МТЗ-80,82,890,892 садовая БРЕСТ</t>
  </si>
  <si>
    <t>743788</t>
  </si>
  <si>
    <t>ТС-3-1000</t>
  </si>
  <si>
    <t>Тележка МТЗ-80,82,890,892,320 садовая БРЕСТ</t>
  </si>
  <si>
    <t>457099</t>
  </si>
  <si>
    <t>Отвал МТЗ коммунальный (гидравлический поворот) погрузчик Универсал) БОЛЬШАЯ ЗЕМЛЯ ООО</t>
  </si>
  <si>
    <t>743810</t>
  </si>
  <si>
    <t>УПС-1</t>
  </si>
  <si>
    <t>Устройство УПС-1 для посадки саженцев БРЕСТ</t>
  </si>
  <si>
    <t>743796</t>
  </si>
  <si>
    <t>ФМ-3-0,6</t>
  </si>
  <si>
    <t>Фреза МТЗ-80,82 для междурядной обработки почвы БРЕСТ</t>
  </si>
  <si>
    <t>743797</t>
  </si>
  <si>
    <t>ФМ-3-0,7</t>
  </si>
  <si>
    <t>743793</t>
  </si>
  <si>
    <t>ФС-1,2</t>
  </si>
  <si>
    <t>Фреза МТЗ-320,Т-25 садовая БРЕСТ</t>
  </si>
  <si>
    <t>743794</t>
  </si>
  <si>
    <t>ФС-1,4</t>
  </si>
  <si>
    <t>Фреза МТЗ-80,320 садовая БРЕСТ</t>
  </si>
  <si>
    <t>718903</t>
  </si>
  <si>
    <t>ФС-1,6</t>
  </si>
  <si>
    <t>Фреза МТЗ-80,82 садовая БРЕСТ</t>
  </si>
  <si>
    <t>743795</t>
  </si>
  <si>
    <t>ФС-1,8</t>
  </si>
  <si>
    <t>Фреза МТЗ-82 садовая БРЕСТ</t>
  </si>
  <si>
    <t>718904</t>
  </si>
  <si>
    <t>ФС-2,0</t>
  </si>
  <si>
    <t>732087</t>
  </si>
  <si>
    <t>ФС-2,0У</t>
  </si>
  <si>
    <t>Фреза МТЗ-82 садовая углубленная БРЕСТ</t>
  </si>
  <si>
    <t>743808</t>
  </si>
  <si>
    <t>ЩД-0,3</t>
  </si>
  <si>
    <t>Щелерез ЩД-0,3 дисковый БРЕСТ</t>
  </si>
  <si>
    <t>743809</t>
  </si>
  <si>
    <t>ЩД-0,7</t>
  </si>
  <si>
    <t>Щелерез ЩД-0,7 дисковый БРЕСТ</t>
  </si>
  <si>
    <t>889145</t>
  </si>
  <si>
    <t>ЩТ15-00.00.000-1</t>
  </si>
  <si>
    <t>Оборудование МТЗ-320,422.1 щеточное с системой орошения БЗТДиА</t>
  </si>
  <si>
    <t>889143</t>
  </si>
  <si>
    <t>ЩТ15-00.00.000</t>
  </si>
  <si>
    <t>Оборудование МТЗ-320,422.1 щеточное гидравлическое БЗТДиА</t>
  </si>
  <si>
    <t>889144</t>
  </si>
  <si>
    <t>ЩТ20-00.00.000</t>
  </si>
  <si>
    <t>Оборудование МТЗ-622 щеточное гидравлическое БЗТДиА</t>
  </si>
  <si>
    <t>182328</t>
  </si>
  <si>
    <t>Звездочка КРС-3 косилки ротора БРЕСТ</t>
  </si>
  <si>
    <t>182329</t>
  </si>
  <si>
    <t>Вал КРС-3 косилки ротора БРЕСТ</t>
  </si>
  <si>
    <t>202488</t>
  </si>
  <si>
    <t>CDD-15-55</t>
  </si>
  <si>
    <t>Штабелер JAC самоходный OE</t>
  </si>
  <si>
    <t>JAC</t>
  </si>
  <si>
    <t>212440</t>
  </si>
  <si>
    <t>100.05.05.740</t>
  </si>
  <si>
    <t>Рычаг ДОН-680</t>
  </si>
  <si>
    <t>212441</t>
  </si>
  <si>
    <t>100.05.05.200</t>
  </si>
  <si>
    <t>212442</t>
  </si>
  <si>
    <t>100.18.00.406</t>
  </si>
  <si>
    <t>Сепаратор ДОН-680</t>
  </si>
  <si>
    <t>212443</t>
  </si>
  <si>
    <t>100.70.04.618</t>
  </si>
  <si>
    <t>Цапфа ДОН-680 шнека</t>
  </si>
  <si>
    <t>212444</t>
  </si>
  <si>
    <t>100.06.00.200</t>
  </si>
  <si>
    <t>Шкив ДОН-680 леникса питателя</t>
  </si>
  <si>
    <t>221272</t>
  </si>
  <si>
    <t>100.19.00.200</t>
  </si>
  <si>
    <t>Рычаг ДОН-680 силосопривода</t>
  </si>
  <si>
    <t>247108</t>
  </si>
  <si>
    <t>Сборка Т</t>
  </si>
  <si>
    <t>Трактор в сборе</t>
  </si>
  <si>
    <t>278504</t>
  </si>
  <si>
    <t>МТЗ-952 СБ</t>
  </si>
  <si>
    <t>Трактор МТЗ-952.3 в сборе (погрузчик,ковш,отвал,щетка)</t>
  </si>
  <si>
    <t>ГОМСЕЛЬМАШ</t>
  </si>
  <si>
    <t>421943</t>
  </si>
  <si>
    <t>16500.01</t>
  </si>
  <si>
    <t>Палец двойной 12мм для жатки "Шумахер"</t>
  </si>
  <si>
    <t>ДОРМАШЭКСПО</t>
  </si>
  <si>
    <t>424696</t>
  </si>
  <si>
    <t>МТЗ-920</t>
  </si>
  <si>
    <t>Трактор МТЗ-920 (4х4) ЧЛМЗ</t>
  </si>
  <si>
    <t>ЧЛМЗ</t>
  </si>
  <si>
    <t>427244</t>
  </si>
  <si>
    <t>М900</t>
  </si>
  <si>
    <t>Сортировщик М-900 с мешконаполнителями (Польша)</t>
  </si>
  <si>
    <t>РЕМПРОДЕКС (Польша)</t>
  </si>
  <si>
    <t>ЗАО "КО-Нева"</t>
  </si>
  <si>
    <t>МИНСКАГРОПРОММАШ</t>
  </si>
  <si>
    <t>448572</t>
  </si>
  <si>
    <t>РСМ100.70.04.300</t>
  </si>
  <si>
    <t>Устройство предохранительное шнека ДОН-680 РОСТСЕЛЬМАШ</t>
  </si>
  <si>
    <t>448573</t>
  </si>
  <si>
    <t>РСМ10.27.01.850</t>
  </si>
  <si>
    <t>448575</t>
  </si>
  <si>
    <t>РСМ100.70.04.602</t>
  </si>
  <si>
    <t>Цапфа ДОН-680 шнека правая (жатка для уборки трав С/О) РОСТСЕЛЬМАШ</t>
  </si>
  <si>
    <t>АВТОРОС</t>
  </si>
  <si>
    <t>478164</t>
  </si>
  <si>
    <t>6201271</t>
  </si>
  <si>
    <t>Ремень SPCх3150 от вала отбойного битера на контрпривод зерновой группы РОСТСЕЛЬМАШ</t>
  </si>
  <si>
    <t>478165</t>
  </si>
  <si>
    <t>081.27.07.150</t>
  </si>
  <si>
    <t>Рычаг РОСТСЕЛЬМАШ</t>
  </si>
  <si>
    <t>478166</t>
  </si>
  <si>
    <t>081.27.07.090</t>
  </si>
  <si>
    <t>Тяга датчика копира РОСТСЕЛЬМАШ</t>
  </si>
  <si>
    <t>478167</t>
  </si>
  <si>
    <t>081.27.07.431</t>
  </si>
  <si>
    <t>Флажок датчика РОСТСЕЛЬМАШ</t>
  </si>
  <si>
    <t>478168</t>
  </si>
  <si>
    <t>081.27.20.000-03</t>
  </si>
  <si>
    <t>Шнек жатки 9м (палец d=16 вал под шлиц) РОСТСЕЛЬМАШ</t>
  </si>
  <si>
    <t>485011</t>
  </si>
  <si>
    <t>БДН-3,0М-02.01.000А</t>
  </si>
  <si>
    <t>Стойка БДН-3 бороны МИНСКАГРОПРОММАШ</t>
  </si>
  <si>
    <t>485012</t>
  </si>
  <si>
    <t>БДН-3,0М-02.00.008А</t>
  </si>
  <si>
    <t>Шайба БДН-3 бороны МИНСКАГРОПРОММАШ</t>
  </si>
  <si>
    <t>487586</t>
  </si>
  <si>
    <t>100.70.00.638С</t>
  </si>
  <si>
    <t>Вал ДОН-680 контрпривода (шлиц L=558мм) РОСТСЕЛЬМАШ</t>
  </si>
  <si>
    <t>487588</t>
  </si>
  <si>
    <t>100.13.00.602А</t>
  </si>
  <si>
    <t>Вал ДОН-680 РОСТСЕЛЬМАШ</t>
  </si>
  <si>
    <t>487593</t>
  </si>
  <si>
    <t>100.11.00.270</t>
  </si>
  <si>
    <t>Вставка ДОН-680 РОСТСЕЛЬМАШ</t>
  </si>
  <si>
    <t>487598</t>
  </si>
  <si>
    <t>100.06.00.850</t>
  </si>
  <si>
    <t>Днище ДОН-680 гладкое РОСТСЕЛЬМАШ</t>
  </si>
  <si>
    <t>487600</t>
  </si>
  <si>
    <t>100.70.00.280</t>
  </si>
  <si>
    <t>Звездочка Дон-680 РОСТСЕЛЬМАШ</t>
  </si>
  <si>
    <t>487602</t>
  </si>
  <si>
    <t>100.11.00.090Б</t>
  </si>
  <si>
    <t>Корпус ДОН-680 конфузора РОСТСЕЛЬМАШ</t>
  </si>
  <si>
    <t>487605</t>
  </si>
  <si>
    <t>100.11.00.260А</t>
  </si>
  <si>
    <t>Крышка ДОН-680 РОСТСЕЛЬМАШ</t>
  </si>
  <si>
    <t>487606</t>
  </si>
  <si>
    <t>100.19.00.451</t>
  </si>
  <si>
    <t>Накладка ДОН-680 РОСТСЕЛЬМАШ</t>
  </si>
  <si>
    <t>487607</t>
  </si>
  <si>
    <t>100.19.00.456</t>
  </si>
  <si>
    <t>Накладка ДОН-680 силосопровода РОСТСЕЛЬМАШ</t>
  </si>
  <si>
    <t>487610</t>
  </si>
  <si>
    <t>ZF 0501.398.232</t>
  </si>
  <si>
    <t>Подшипник ДОН-680 РОСТСЕЛЬМАШ</t>
  </si>
  <si>
    <t>487611</t>
  </si>
  <si>
    <t>ZF 0635.376.008</t>
  </si>
  <si>
    <t>487612</t>
  </si>
  <si>
    <t>ZF 0750.117.114</t>
  </si>
  <si>
    <t>487613</t>
  </si>
  <si>
    <t>6х6х250</t>
  </si>
  <si>
    <t>Профиль шпоночный 6х6х250 РОСТСЕЛЬМАШ</t>
  </si>
  <si>
    <t>487614</t>
  </si>
  <si>
    <t>8х10х250</t>
  </si>
  <si>
    <t>Профиль шпоночный 8х10х250 РОСТСЕЛЬМАШ</t>
  </si>
  <si>
    <t>487615</t>
  </si>
  <si>
    <t>8х12х250</t>
  </si>
  <si>
    <t>Профиль шпоночный 8х12х250 РОСТСЕЛЬМАШ</t>
  </si>
  <si>
    <t>487616</t>
  </si>
  <si>
    <t>8х7х250</t>
  </si>
  <si>
    <t>Профиль шпоночный 8х7х250 РОСТСЕЛЬМАШ</t>
  </si>
  <si>
    <t>487617</t>
  </si>
  <si>
    <t>9х14х250</t>
  </si>
  <si>
    <t>Профиль шпоночный 9х14х250 РОСТСЕЛЬМАШ</t>
  </si>
  <si>
    <t>487618</t>
  </si>
  <si>
    <t>PL 0017</t>
  </si>
  <si>
    <t>Пружина ДОН-680 газовая РОСТСЕЛЬМАШ</t>
  </si>
  <si>
    <t>487619</t>
  </si>
  <si>
    <t>PL 0027</t>
  </si>
  <si>
    <t>Пружина ДОН-680 газовая PL 0027 РОСТСЕЛЬМАШ</t>
  </si>
  <si>
    <t>487620</t>
  </si>
  <si>
    <t>МПН85.20ПБ000-01.20</t>
  </si>
  <si>
    <t>Редуктор ДОН-680 механизма привода ножа РОСТСЕЛЬМАШ</t>
  </si>
  <si>
    <t>487621</t>
  </si>
  <si>
    <t>8НВ-3600</t>
  </si>
  <si>
    <t>Ремень ДОН-680 РОСТСЕЛЬМАШ</t>
  </si>
  <si>
    <t>487622</t>
  </si>
  <si>
    <t>УБ-1800</t>
  </si>
  <si>
    <t>487623</t>
  </si>
  <si>
    <t>УВ-3150 (P)</t>
  </si>
  <si>
    <t>487624</t>
  </si>
  <si>
    <t>100.70.03.270</t>
  </si>
  <si>
    <t>Ролик ДОН-680 РОСТСЕЛЬМАШ</t>
  </si>
  <si>
    <t>487625</t>
  </si>
  <si>
    <t>100.06.00.615</t>
  </si>
  <si>
    <t>Ступица ДОН-680 РОСТСЕЛЬМАШ</t>
  </si>
  <si>
    <t>487626</t>
  </si>
  <si>
    <t>100.13.00.613</t>
  </si>
  <si>
    <t>487627</t>
  </si>
  <si>
    <t>100.05.03.641</t>
  </si>
  <si>
    <t>Торсион ДОН-680 РОСТСЕЛЬМАШ</t>
  </si>
  <si>
    <t>487628</t>
  </si>
  <si>
    <t>ДТ-75</t>
  </si>
  <si>
    <t>Трактор ДТ-75 дв.А-41 (ВОМ,Х/У,универсальный бульдозерный отвал,задняя гидронавеска) КТЗ</t>
  </si>
  <si>
    <t>КОНЦЕНР ТРАКТОРНЫЕ ЗАВОДЫ</t>
  </si>
  <si>
    <t>487629</t>
  </si>
  <si>
    <t>115-075-04000</t>
  </si>
  <si>
    <t>Трос ДОН-680 дистанционного управления L=4000мм РОСТСЕЛЬМАШ</t>
  </si>
  <si>
    <t>487630</t>
  </si>
  <si>
    <t>100.11.00.130</t>
  </si>
  <si>
    <t>Ускоритель ДОН-680 РОСТСЕЛЬМАШ</t>
  </si>
  <si>
    <t>487631</t>
  </si>
  <si>
    <t>ФС 32АВ3ОП10Р1</t>
  </si>
  <si>
    <t>Фильтр гидравлический ДОН-680 всасывающий РОСТСЕЛЬМАШ</t>
  </si>
  <si>
    <t>487632</t>
  </si>
  <si>
    <t>100.13.00.240</t>
  </si>
  <si>
    <t>Шкив ДОН-680 главного контрпривода РОСТСЕЛЬМАШ</t>
  </si>
  <si>
    <t>487633</t>
  </si>
  <si>
    <t>100.06.00.101</t>
  </si>
  <si>
    <t>Шкив ДОН-680 РОСТСЕЛЬМАШ</t>
  </si>
  <si>
    <t>487634</t>
  </si>
  <si>
    <t>100.01.00.115</t>
  </si>
  <si>
    <t>487635</t>
  </si>
  <si>
    <t>100.13.00.030А</t>
  </si>
  <si>
    <t>487636</t>
  </si>
  <si>
    <t>100.13.00.040</t>
  </si>
  <si>
    <t>487637</t>
  </si>
  <si>
    <t>100.70.04.000В</t>
  </si>
  <si>
    <t>Шнек ДОН-680 РОСТСЕЛЬМАШ</t>
  </si>
  <si>
    <t>487638</t>
  </si>
  <si>
    <t>10.27.01.641</t>
  </si>
  <si>
    <t>Шпонка ДОН-680 шнека жатки РОСТСЕЛЬМАШ</t>
  </si>
  <si>
    <t>489922</t>
  </si>
  <si>
    <t>100.70.00.360</t>
  </si>
  <si>
    <t>494426</t>
  </si>
  <si>
    <t>СЛ-1</t>
  </si>
  <si>
    <t>Сажалка лука МТЗ АГРОПРОМСЕЛЬМАШ</t>
  </si>
  <si>
    <t>АМКОДОР</t>
  </si>
  <si>
    <t>544373</t>
  </si>
  <si>
    <t>ТСН-160</t>
  </si>
  <si>
    <t>Транспортер скребковый навозоуборочный СЕВЕРЦЕПЬ ООО</t>
  </si>
  <si>
    <t>СЕВЕРЦЕПЬ ООО</t>
  </si>
  <si>
    <t>547095</t>
  </si>
  <si>
    <t>СМБ-1</t>
  </si>
  <si>
    <t>Снегоочиститель НЕВА</t>
  </si>
  <si>
    <t>547190</t>
  </si>
  <si>
    <t>Трактор МТЗ-320.4М дв.ММЗ</t>
  </si>
  <si>
    <t>547191</t>
  </si>
  <si>
    <t>МТЗ-82.1-23/12</t>
  </si>
  <si>
    <t>Трактор МТЗ-82.1-23/12 балочный (4х4)</t>
  </si>
  <si>
    <t>549332</t>
  </si>
  <si>
    <t>0631.329.218</t>
  </si>
  <si>
    <t>Штифт корончатый пружинный РОСТСЕЛЬМАШ</t>
  </si>
  <si>
    <t>557344</t>
  </si>
  <si>
    <t>МТЗ-952</t>
  </si>
  <si>
    <t>Трактор МТЗ-952.3 (4х4) ОАО МТЗ</t>
  </si>
  <si>
    <t>МТЗ</t>
  </si>
  <si>
    <t>557345</t>
  </si>
  <si>
    <t>Трактор МТЗ-920.3 (4х4) ОАО МТЗ</t>
  </si>
  <si>
    <t>557346</t>
  </si>
  <si>
    <t>МТЗ-1021</t>
  </si>
  <si>
    <t>Трактор МТЗ-1021.3 (4х4) ОАО МТЗ</t>
  </si>
  <si>
    <t>557347</t>
  </si>
  <si>
    <t>МТЗ-1523</t>
  </si>
  <si>
    <t>Трактор МТЗ-1523.3 (4х4) ОАО МТЗ</t>
  </si>
  <si>
    <t>ПРОМТРАКТОР</t>
  </si>
  <si>
    <t>565613</t>
  </si>
  <si>
    <t>Трактор ДТ-75 дв.А-41 (ВОМ,задняя гидронавеска,сельскохозяйственный) ПРОМТРАКТОР</t>
  </si>
  <si>
    <t>565614</t>
  </si>
  <si>
    <t>БЕЛАРУС-152Н</t>
  </si>
  <si>
    <t>Трактор БЕЛАРУС-152Н дв.HONDA малогабаритный САЗ</t>
  </si>
  <si>
    <t>574161</t>
  </si>
  <si>
    <t>081.27.07.100-01</t>
  </si>
  <si>
    <t>Стеблеподъемник РСМ-181 комплект (20шт.) РОСТСЕЛЬМАШ</t>
  </si>
  <si>
    <t>574166</t>
  </si>
  <si>
    <t>081.27.07.639</t>
  </si>
  <si>
    <t>Пружина РСМ-181 рычага копира жатки РОСТСЕЛЬМАШ</t>
  </si>
  <si>
    <t>574167</t>
  </si>
  <si>
    <t>G1911 SNR557113</t>
  </si>
  <si>
    <t>Редуктор РСМ-181 верхний выгрузного шнека (8264 S8264100000) РОСТСЕЛЬМАШ</t>
  </si>
  <si>
    <t>574168</t>
  </si>
  <si>
    <t>8-1393305-4</t>
  </si>
  <si>
    <t>Реле РСМ-181 РОСТСЕЛЬМАШ</t>
  </si>
  <si>
    <t>574169</t>
  </si>
  <si>
    <t>2НВ-1665</t>
  </si>
  <si>
    <t>Ремень вентилятора РСМ-181 РОСТСЕЛЬМАШ</t>
  </si>
  <si>
    <t>574170</t>
  </si>
  <si>
    <t>УБ-2000</t>
  </si>
  <si>
    <t>Ремень УБ-2000 РОСТСЕЛЬМАШ</t>
  </si>
  <si>
    <t>574171</t>
  </si>
  <si>
    <t>13935.01</t>
  </si>
  <si>
    <t>Сегмент РСМ-181 зачисточный РОСТСЕЛЬМАШ</t>
  </si>
  <si>
    <t>574172</t>
  </si>
  <si>
    <t>07.400.000-05</t>
  </si>
  <si>
    <t>Транспортер РСМ-181 цепной L=3116мм колосового элеватора РОСТСЕЛЬМАШ</t>
  </si>
  <si>
    <t>574173</t>
  </si>
  <si>
    <t>07.400.000-08</t>
  </si>
  <si>
    <t>Транспортер РСМ-181 цепной зернового элеватора РОСТСЕЛЬМАШ</t>
  </si>
  <si>
    <t>574174</t>
  </si>
  <si>
    <t>181.05.04.750</t>
  </si>
  <si>
    <t>Устройство РСМ-181 натяжное РОСТСЕЛЬМАШ</t>
  </si>
  <si>
    <t>574175</t>
  </si>
  <si>
    <t>43.19601.000</t>
  </si>
  <si>
    <t>Цепь приводная 1-рядная РСМ-181 РОСТСЕЛЬМАШ</t>
  </si>
  <si>
    <t>574176</t>
  </si>
  <si>
    <t>181.03.00.810</t>
  </si>
  <si>
    <t>574177</t>
  </si>
  <si>
    <t>ПР-25,4</t>
  </si>
  <si>
    <t>574178</t>
  </si>
  <si>
    <t>43.19602.000</t>
  </si>
  <si>
    <t>Цепь РОСТСЕЛЬМАШ</t>
  </si>
  <si>
    <t>574179</t>
  </si>
  <si>
    <t>181.58.43.920</t>
  </si>
  <si>
    <t>574180</t>
  </si>
  <si>
    <t>20012</t>
  </si>
  <si>
    <t>Шайба РСМ-181 регулировочная РОСТСЕЛЬМАШ</t>
  </si>
  <si>
    <t>574181</t>
  </si>
  <si>
    <t>181.48.02.010А</t>
  </si>
  <si>
    <t>Шнек РСМ-181 вертикальный L=1108мм РОСТСЕЛЬМАШ</t>
  </si>
  <si>
    <t>582298</t>
  </si>
  <si>
    <t>КСД 04.01.000А</t>
  </si>
  <si>
    <t>Шнек КСД 04.01.000А РОСТСЕЛЬМАШ</t>
  </si>
  <si>
    <t>736259</t>
  </si>
  <si>
    <t>МТЗ-82.1</t>
  </si>
  <si>
    <t>Трактор МТЗ-82.1 (4х4) ОАО МТЗ</t>
  </si>
  <si>
    <t>742243</t>
  </si>
  <si>
    <t>Трактор МТЗ-82.1-23/12 балочный (4х4) ОАО МТЗ</t>
  </si>
  <si>
    <t>743319</t>
  </si>
  <si>
    <t>МТЗ-80.1</t>
  </si>
  <si>
    <t>Трактор МТЗ-80.1 (4х2) ОАО МТЗ</t>
  </si>
  <si>
    <t>743325</t>
  </si>
  <si>
    <t>Амкадор 702ЕА</t>
  </si>
  <si>
    <t>Экскаватор-погрузчик АМКОДОР 702ЕА</t>
  </si>
  <si>
    <t>743326</t>
  </si>
  <si>
    <t>ЭО-2626-01</t>
  </si>
  <si>
    <t>Экскаватор-погрузчик ЭО-2626-01 Беларус-92П ВЗТЗЧ</t>
  </si>
  <si>
    <t>Витебский Завод Тракторных Запасных Част</t>
  </si>
  <si>
    <t>743332</t>
  </si>
  <si>
    <t>МТЗ-2022.3</t>
  </si>
  <si>
    <t>Трактор МТЗ-2022.3 ОАО МТЗ</t>
  </si>
  <si>
    <t>743333</t>
  </si>
  <si>
    <t>МТЗ-2022В.3</t>
  </si>
  <si>
    <t>Трактор МТЗ-2022В.3 ОАО МТЗ</t>
  </si>
  <si>
    <t>743334</t>
  </si>
  <si>
    <t>МТЗ-3022ДЦ.1</t>
  </si>
  <si>
    <t>Трактор МТЗ-3022ДЦ.1 ОАО МТЗ</t>
  </si>
  <si>
    <t>743335</t>
  </si>
  <si>
    <t>МТЗ-3522-39/131-46/461</t>
  </si>
  <si>
    <t>Трактор МТЗ-3522-39/131-46/461 ОАО МТЗ</t>
  </si>
  <si>
    <t>743337</t>
  </si>
  <si>
    <t>УЭС-2-280А</t>
  </si>
  <si>
    <t>Универсальное энергосредство УЭС-2-280А с косилкой КПР-9</t>
  </si>
  <si>
    <t>БОБРУЙСКАГРОМАШ</t>
  </si>
  <si>
    <t>751646</t>
  </si>
  <si>
    <t>ДЭМ-1143</t>
  </si>
  <si>
    <t>Экскаватор-погрузчик ДЭМ-1143 на базе МТЗ-82П</t>
  </si>
  <si>
    <t>ДОРЭЛЕКТРОМАШ</t>
  </si>
  <si>
    <t>753546</t>
  </si>
  <si>
    <t>МТЗ-92П</t>
  </si>
  <si>
    <t>Трактор МТЗ-92П</t>
  </si>
  <si>
    <t>766943</t>
  </si>
  <si>
    <t>Трактор МТЗ-320.4 дв.Lombardini РФ</t>
  </si>
  <si>
    <t>766944</t>
  </si>
  <si>
    <t>Трактор МТЗ-82.1 (4х4) РФ</t>
  </si>
  <si>
    <t>852057</t>
  </si>
  <si>
    <t>100У.08.003</t>
  </si>
  <si>
    <t>Радиатор масляный ДОН-680 РОСТСЕЛЬМАШ</t>
  </si>
  <si>
    <t>852058</t>
  </si>
  <si>
    <t>Н.066.14</t>
  </si>
  <si>
    <t>Сегмент ножа ДОН-680 РОСТСЕЛЬМАШ</t>
  </si>
  <si>
    <t>852059</t>
  </si>
  <si>
    <t>100.18.00.240</t>
  </si>
  <si>
    <t>Сектор ДОН-680 РОСТСЕЛЬМАШ</t>
  </si>
  <si>
    <t>852060</t>
  </si>
  <si>
    <t>100.70.00.180</t>
  </si>
  <si>
    <t>Стойка ДОН-680 башмака РОСТСЕЛЬМАШ</t>
  </si>
  <si>
    <t>859935</t>
  </si>
  <si>
    <t>МЖТ Ф-6.06.00.001-01</t>
  </si>
  <si>
    <t>Рукав МЖТ</t>
  </si>
  <si>
    <t>859936</t>
  </si>
  <si>
    <t>Н129.00.423</t>
  </si>
  <si>
    <t>Шайба МЖТ-Ф-11 ступицы БАМ</t>
  </si>
  <si>
    <t>859937</t>
  </si>
  <si>
    <t>Н129.00.417</t>
  </si>
  <si>
    <t>859938</t>
  </si>
  <si>
    <t>ФСИТ 01.01.003</t>
  </si>
  <si>
    <t>Шестерня НО-86 щетки</t>
  </si>
  <si>
    <t>861453</t>
  </si>
  <si>
    <t>МТЗ-1221.3</t>
  </si>
  <si>
    <t>Трактор МТЗ-1221.3 (4х4, пневмо, доп.бак) ОАО МТЗ</t>
  </si>
  <si>
    <t>861454</t>
  </si>
  <si>
    <t>Трактор МТЗ-1221.3 (4х4) ОАО МТЗ</t>
  </si>
  <si>
    <t>861455</t>
  </si>
  <si>
    <t>МТЗ-1523.3</t>
  </si>
  <si>
    <t>МК 04.40.000</t>
  </si>
  <si>
    <t>963500</t>
  </si>
  <si>
    <t>3ПТС-9</t>
  </si>
  <si>
    <t>Прицеп тракторный самосвальный 3ПТС-9 №</t>
  </si>
  <si>
    <t>966582</t>
  </si>
  <si>
    <t>УВВ-70-1А</t>
  </si>
  <si>
    <t>Установка УВВ-70-1А вакуумная водокольцевая с баком (на 100 коров)</t>
  </si>
  <si>
    <t>ЧВМЗ</t>
  </si>
  <si>
    <t>987137</t>
  </si>
  <si>
    <t>Трактор МТЗ-320.4М (с передним ВОМ и ПНУ) дв.ММЗ БЗТДиА</t>
  </si>
  <si>
    <t>991727</t>
  </si>
  <si>
    <t>ПРФ145</t>
  </si>
  <si>
    <t>Пресс-подборщик рулонный ПР-Ф-145 БобруйскАгромаш</t>
  </si>
  <si>
    <t>991728</t>
  </si>
  <si>
    <t>ПРФ180</t>
  </si>
  <si>
    <t>ЛИТВИНА</t>
  </si>
  <si>
    <t>184595</t>
  </si>
  <si>
    <t>ТУРС-2000-15Д</t>
  </si>
  <si>
    <t>Ковш МТЗ (ТУРС-1000,1500,2000) 0.8куб.м челюстной для работы с джойстиком САЛЬСК</t>
  </si>
  <si>
    <t>184596</t>
  </si>
  <si>
    <t>ТУРС-2000-15</t>
  </si>
  <si>
    <t>Ковш МТЗ (ТУРС-1000,1500,2000) 0.8куб.м челюстной САЛЬСК</t>
  </si>
  <si>
    <t>Пресс-подборщик рулонный ПР-Ф-180 БобруйсАгроМаш</t>
  </si>
  <si>
    <t>014265</t>
  </si>
  <si>
    <t>ХД-1.00.004</t>
  </si>
  <si>
    <t>Скалка МТЗ-80,82 гидроходоуменьшителя ХД-3М МТС</t>
  </si>
  <si>
    <t>МАШТЕХСЕРВИС</t>
  </si>
  <si>
    <t>016284</t>
  </si>
  <si>
    <t>НТУ-10</t>
  </si>
  <si>
    <t>016285</t>
  </si>
  <si>
    <t>ХД-2.00.013</t>
  </si>
  <si>
    <t>Переходник МТЗ-80,82 гидроходоуменьшителя ХД-3М МТС</t>
  </si>
  <si>
    <t>034414</t>
  </si>
  <si>
    <t>ХД-3.00.003</t>
  </si>
  <si>
    <t>Корпус МТЗ-80,82 гидроходоуменьшителя ХД-3М МТС</t>
  </si>
  <si>
    <t>034415</t>
  </si>
  <si>
    <t>ХД-1.00.014</t>
  </si>
  <si>
    <t>Муфта МТЗ-80,82 гидроходоуменьшителя ХД-3М МТС</t>
  </si>
  <si>
    <t>034416</t>
  </si>
  <si>
    <t>НТУ-12</t>
  </si>
  <si>
    <t>Отвал МТЗ-320,622 коммунальный гидроповоротный (бабочка) МТС</t>
  </si>
  <si>
    <t>034417</t>
  </si>
  <si>
    <t>МТС-104</t>
  </si>
  <si>
    <t>Отвал МТЗ-80,82 коммунальный планировочный г/п задний МТС</t>
  </si>
  <si>
    <t>035069</t>
  </si>
  <si>
    <t>ХД-1.00.019</t>
  </si>
  <si>
    <t>Вал МТЗ-80,82 шестерня гидроходоуменьшителя ХД-3М МТС</t>
  </si>
  <si>
    <t>035070</t>
  </si>
  <si>
    <t>ХД-2.02.000</t>
  </si>
  <si>
    <t>Водило МТЗ-80,82 гидроходоуменьшителя ХД-3М МТС</t>
  </si>
  <si>
    <t>035071</t>
  </si>
  <si>
    <t>ХД-1.00.028</t>
  </si>
  <si>
    <t>Втулка МТЗ-80,82 гидроходоуменьшителя ХД-3М МТС</t>
  </si>
  <si>
    <t>035072</t>
  </si>
  <si>
    <t>ХД-7</t>
  </si>
  <si>
    <t>Гидроходоуменьшитель МТЗ-1220,1221,1222,1025,1523,866 МТС</t>
  </si>
  <si>
    <t>035073</t>
  </si>
  <si>
    <t>МТС-210</t>
  </si>
  <si>
    <t>Дровокол МТЗ-80,82 гидравлический на заднюю навеску МТС</t>
  </si>
  <si>
    <t>035074</t>
  </si>
  <si>
    <t>ХД-3М.12.000</t>
  </si>
  <si>
    <t>037067</t>
  </si>
  <si>
    <t>ХД-1.01.000</t>
  </si>
  <si>
    <t>Шестерня МТЗ-80,82 гидроходоуменьшителя ХД-3М МТС</t>
  </si>
  <si>
    <t>037068</t>
  </si>
  <si>
    <t>ХД-2.10.000</t>
  </si>
  <si>
    <t>037072</t>
  </si>
  <si>
    <t>ХД-1.00.002</t>
  </si>
  <si>
    <t>062315</t>
  </si>
  <si>
    <t>ХД-5.01.002</t>
  </si>
  <si>
    <t>Вилка МТЗ-80,82 гидроходоуменьшителя ХД-5 МТС</t>
  </si>
  <si>
    <t>062316</t>
  </si>
  <si>
    <t>ХД-3.04.000</t>
  </si>
  <si>
    <t>Вилка МТЗ-80,82 гидроходоуменьшителя ХД-3М МТС</t>
  </si>
  <si>
    <t>064035</t>
  </si>
  <si>
    <t>ХД-1.02.001</t>
  </si>
  <si>
    <t>064040</t>
  </si>
  <si>
    <t>ХД-5.01.201</t>
  </si>
  <si>
    <t>Скалка МТЗ-80,82 гидроходоуменьшителя ХД-5 МТС</t>
  </si>
  <si>
    <t>064042</t>
  </si>
  <si>
    <t>ХД-5.00.003</t>
  </si>
  <si>
    <t>Шестерня МТЗ-80,82 гидроходоуменьшителя ХД-5 МТС</t>
  </si>
  <si>
    <t>130977</t>
  </si>
  <si>
    <t>ХД-1.00.001</t>
  </si>
  <si>
    <t>554858</t>
  </si>
  <si>
    <t>МТС-110Г</t>
  </si>
  <si>
    <t>Фреза МТЗ дорожная с гидроходоуменьшителем ХД-5 МТС</t>
  </si>
  <si>
    <t>554859</t>
  </si>
  <si>
    <t>МТС-110</t>
  </si>
  <si>
    <t>Фреза МТЗ дорожная без гидроходоуменьшителя с баком МТС</t>
  </si>
  <si>
    <t>624313</t>
  </si>
  <si>
    <t>ХД-5-SMR-250</t>
  </si>
  <si>
    <t>Гидроходоуменьшитель МТЗ-80,82 (2-х скоростной) с г/м SMR-250 и к-том тяг аналог ГХУ-112 МТС</t>
  </si>
  <si>
    <t>МТС</t>
  </si>
  <si>
    <t>671063</t>
  </si>
  <si>
    <t>ХД-3М</t>
  </si>
  <si>
    <t>Гидроходоуменьшитель МТЗ-80,82 с комплектом тяг МТС</t>
  </si>
  <si>
    <t>911078</t>
  </si>
  <si>
    <t>ХД3.00.004</t>
  </si>
  <si>
    <t>968184</t>
  </si>
  <si>
    <t>ХД-5-МГП-160</t>
  </si>
  <si>
    <t>Гидроходоуменьшитель МТЗ-80,82 (2-х скоростной) с г/м МГП-160 аналог ГХУ-112 МТС</t>
  </si>
  <si>
    <t>Дроссель МТЗ-80,82 гидроходоуменьшителя ХД-3М МТС</t>
  </si>
  <si>
    <t>011738</t>
  </si>
  <si>
    <t>Кронштейн МТЗ (ПБМ-800) САЛЬСК</t>
  </si>
  <si>
    <t>004285</t>
  </si>
  <si>
    <t>Распорка МТЗ (ПКУ-08) подъемного устройства САЛЬСК</t>
  </si>
  <si>
    <t>104887</t>
  </si>
  <si>
    <t>Тяга МТЗ (ПКУ-08) короткая САЛЬСК</t>
  </si>
  <si>
    <t>ПБМ-800.00.405</t>
  </si>
  <si>
    <t>ПКУ 08.01.320</t>
  </si>
  <si>
    <t>ПКУ 08.01.910</t>
  </si>
  <si>
    <t>064454</t>
  </si>
  <si>
    <t>АКК-2.5 6-05/9</t>
  </si>
  <si>
    <t>Упаковка МТЗ отвала АКК-2.5 (МКЗЛ,МКП) САЛЬСК</t>
  </si>
  <si>
    <t>095105</t>
  </si>
  <si>
    <t>КУН 2000.00.160</t>
  </si>
  <si>
    <t>Тройник КУН 2000 М20х1.5 САЛЬСК</t>
  </si>
  <si>
    <t>177563</t>
  </si>
  <si>
    <t>РКП-00.602</t>
  </si>
  <si>
    <t>Крышка РКП-00.602 САЛЬСК</t>
  </si>
  <si>
    <t>Щетка коммунальная МТЗ-320 ОРЕЛ</t>
  </si>
  <si>
    <t>Щетка коммунальная МТЗ-80,82 ОРЕЛ</t>
  </si>
  <si>
    <t>Щетка коммунальная МТЗ-82.1 с опорными катками САЗ</t>
  </si>
  <si>
    <t>118067</t>
  </si>
  <si>
    <t>M16-6gx</t>
  </si>
  <si>
    <t>Болт М16-6gx40.58.019 ГОСТ 7798-70 САЛЬСК</t>
  </si>
  <si>
    <t>Полотно КТН-2В картофелекопателя переднее широкое (70 прутков) ЛСМ</t>
  </si>
  <si>
    <t>118101</t>
  </si>
  <si>
    <t>КО 02.603</t>
  </si>
  <si>
    <t>Платик рамки толкающей САЛЬСК</t>
  </si>
  <si>
    <t>142416</t>
  </si>
  <si>
    <t>КУН 2000.100.031</t>
  </si>
  <si>
    <t>Хомут 3.6х200 полиамид САЛЬСК</t>
  </si>
  <si>
    <t>Нож МТЗ ковша (ПКУ-0.8) 1400х18х95 САЛЬСК</t>
  </si>
  <si>
    <t>Нож МТЗ ковша (ПКУ-0.8) 2000х18х100 САЛЬСК</t>
  </si>
  <si>
    <t>Гидроцилиндр МТЗ-82 ковша челюстного (штуцер 20мм) ПМК</t>
  </si>
  <si>
    <t>УМДУ-80,82.02.06.000СБ ЛЮКС</t>
  </si>
  <si>
    <t>Колесо МТЗ,ВТЗ,ЛТЗ опорное к щетке 5.00х10 (со стойкой большого D=58мм) втулки ПМК</t>
  </si>
  <si>
    <t>УМДУ-80,82.02.06.000ЛП</t>
  </si>
  <si>
    <t>Колесо МТЗ,ВТЗ,ЛТЗ опорное к щетке 5.00х10 (со стойкой большого D=58мм) подшипник ПМК</t>
  </si>
  <si>
    <t>059525</t>
  </si>
  <si>
    <t>БЗ-33.061.101</t>
  </si>
  <si>
    <t>Нож МТЗ ковша БОЛЬШАЯ ЗЕМЛЯ</t>
  </si>
  <si>
    <t>071040</t>
  </si>
  <si>
    <t>S200</t>
  </si>
  <si>
    <t>Вал карданный МТЗ-80,82 косилки Z-069 (6 шлиц.+ 8 шлиц.) L=870 WIRAX</t>
  </si>
  <si>
    <t>029077</t>
  </si>
  <si>
    <t>ГЦ 50.25.200.000.(435)</t>
  </si>
  <si>
    <t>Гидроцилиндр МКО-4ГП поворота отвала САЛЬСК</t>
  </si>
  <si>
    <t>Гидроцилиндр МТЗ-80,82 ковша (ПКУ-0.8-21-01) челюстного САЛЬСК</t>
  </si>
  <si>
    <t>071511</t>
  </si>
  <si>
    <t>ГЦ 63.30.400.000 (685)</t>
  </si>
  <si>
    <t>Гидроцилиндр подъема стрелы погрузчика КУН-400 САЛЬСК</t>
  </si>
  <si>
    <t>Загрузчик ГАЗ,ЗИЛ,КАМАЗ (3СБ-30)  для сеялок бортовой h=4.5м САЛЬСК</t>
  </si>
  <si>
    <t>ТУРС-400-3</t>
  </si>
  <si>
    <t>Ковш МТЗ-320 (ТУРС-400) 0.3куб.м.( L=1.5м) САЛЬСК</t>
  </si>
  <si>
    <t>Комплект МТЗ-1221,1523,1025 (ТУРС-1000,1500,2000) для установки джойстика САЛЬСК</t>
  </si>
  <si>
    <t>ЧЕРВОНА ЗИРКА</t>
  </si>
  <si>
    <t>056801</t>
  </si>
  <si>
    <t>БЗ-19.01.201</t>
  </si>
  <si>
    <t>Нож МТЗ металлический поворотного отвала (длинный) БОЛЬШАЯ ЗЕМЛЯ</t>
  </si>
  <si>
    <t>028734</t>
  </si>
  <si>
    <t>БЗ-19.01.201-01</t>
  </si>
  <si>
    <t>Нож МТЗ металлический поворотного отвала (короткий) БОЛЬШАЯ ЗЕМЛЯ</t>
  </si>
  <si>
    <t>Отвал МТЗ-82,92П,952 коммунальный гидроповоротный (бабочка) МТС</t>
  </si>
  <si>
    <t>Палец ПКУ-0.8 крепления гидроцилиндра (40х100) САЛЬСК</t>
  </si>
  <si>
    <t>Палец ПКУ-0.8 подъемного устройства верхний (40Х140) САЛЬСК</t>
  </si>
  <si>
    <t>Погрузчик МТЗ-1221,1523,1025 (ТУРС-2000) навесной (база на поддоне) без джойстика САЛЬСК</t>
  </si>
  <si>
    <t>Погрузчик МТЗ-1221,1523,1025 (ТУРС-2000) навесной (база на поддоне) с джойстиком САЛЬСК</t>
  </si>
  <si>
    <t>Погрузчик МТЗ-1221,1523,1025 (ТУРС-2000) навесной (база на поддоне) с джойстиком (ПП) САЛЬСК</t>
  </si>
  <si>
    <t>Погрузчик МТЗ-1221,1523,1025 (ТУРС-2000) навесной (база на поддоне) с джойстиком (ПП, ВК) САЛЬСК</t>
  </si>
  <si>
    <t>Погрузчик МТЗ-80,82,826,892,ЮМЗ (ПКУ-0.8) навесной (база на поддоне) без ковша САЛЬСК</t>
  </si>
  <si>
    <t>424695</t>
  </si>
  <si>
    <t>Прицеп тракторный самосвальный 2ПТС-4.5 ДОРМАШЭКСПО</t>
  </si>
  <si>
    <t>864799</t>
  </si>
  <si>
    <t>Прицеп тракторный самосвальный 2ПТС-6.5 ДОРМАШЭКСПО</t>
  </si>
  <si>
    <t>202141</t>
  </si>
  <si>
    <t>ШЯЛК.459433-2910.322</t>
  </si>
  <si>
    <t>Проставка ЛИТВИНА</t>
  </si>
  <si>
    <t>202142</t>
  </si>
  <si>
    <t>ШЯЛК.459433-2910.323</t>
  </si>
  <si>
    <t>867603</t>
  </si>
  <si>
    <t>ШЯЛК.459433-2400.001СБ</t>
  </si>
  <si>
    <t>Редуктор заднего моста Литвина-3903 в сборе ЛИТВИНА</t>
  </si>
  <si>
    <t>867606</t>
  </si>
  <si>
    <t>ШЯЛК.459433-2300.001СБ</t>
  </si>
  <si>
    <t>Редуктор переднего моста Литвина-3903 в сборе ЛИТВИНА</t>
  </si>
  <si>
    <t>867604</t>
  </si>
  <si>
    <t>ШЯЛК.459433-2500.001СБ</t>
  </si>
  <si>
    <t>Редуктор среднего моста Литвина-3903 в сборе ЛИТВИНА</t>
  </si>
  <si>
    <t>205512</t>
  </si>
  <si>
    <t>М72х1,5 рк</t>
  </si>
  <si>
    <t>Ремкомплект ступицы МЖТ</t>
  </si>
  <si>
    <t>849286</t>
  </si>
  <si>
    <t>ШЯЛК459433.2912010-02</t>
  </si>
  <si>
    <t>Рессора Литвина-3903 задняя (2 листа) ЛИТВИНА</t>
  </si>
  <si>
    <t>202140</t>
  </si>
  <si>
    <t>ШЯЛК 459433-2912012-10</t>
  </si>
  <si>
    <t>Рессора Литвина-3903 средняя/задняя (3 листа) ЛИТВИНА</t>
  </si>
  <si>
    <t>205514</t>
  </si>
  <si>
    <t>КЩ-100</t>
  </si>
  <si>
    <t>Рукав всасывающий (4м)</t>
  </si>
  <si>
    <t>205513</t>
  </si>
  <si>
    <t>КЩ-150</t>
  </si>
  <si>
    <t>276248</t>
  </si>
  <si>
    <t>ШЯЛК.459433-2919.101</t>
  </si>
  <si>
    <t>Рычаг подвески Литвина-3903 нижний в сборе ЛИТВИНА</t>
  </si>
  <si>
    <t>574547</t>
  </si>
  <si>
    <t>ШЯЛК.</t>
  </si>
  <si>
    <t>Система для подкачки колес в сборе ЛИТВИНА</t>
  </si>
  <si>
    <t>212271</t>
  </si>
  <si>
    <t>Н 105.03.000-05</t>
  </si>
  <si>
    <t>Сошник СЗТ</t>
  </si>
  <si>
    <t>378045</t>
  </si>
  <si>
    <t>ШЯЛК.459433-2914.021</t>
  </si>
  <si>
    <t>Стойка Литвина-3903 колеса среднего/заднего моста левая ЛИТВИНА</t>
  </si>
  <si>
    <t>205515</t>
  </si>
  <si>
    <t>887А-3103015-52Б</t>
  </si>
  <si>
    <t>Ступица</t>
  </si>
  <si>
    <t>205516</t>
  </si>
  <si>
    <t>Н129.00.301-Ф11</t>
  </si>
  <si>
    <t>Ступица МЖТ Ф-11 в сборе</t>
  </si>
  <si>
    <t>861458</t>
  </si>
  <si>
    <t>БК-13 МГ</t>
  </si>
  <si>
    <t>Терминал навигационный ГЛОНАС</t>
  </si>
  <si>
    <t>743328</t>
  </si>
  <si>
    <t>МТЗ-921.3</t>
  </si>
  <si>
    <t>Трактор МТЗ-921.3 без ПНУ ЕВРО-2 САЗ</t>
  </si>
  <si>
    <t>743329</t>
  </si>
  <si>
    <t>МТЗ-921.4</t>
  </si>
  <si>
    <t>Трактор МТЗ-921.4 ЕВРО-3 САЗ</t>
  </si>
  <si>
    <t>339588</t>
  </si>
  <si>
    <t>ШЯЛК 459433-2919.003</t>
  </si>
  <si>
    <t>Труба рычага ЛИТВИНА</t>
  </si>
  <si>
    <t>519806</t>
  </si>
  <si>
    <t>ШЯЛК.459433-3414.053 Л</t>
  </si>
  <si>
    <t>Тяга рулевая Литвина-3903 поперечная левая ЛИТВИНА</t>
  </si>
  <si>
    <t>519807</t>
  </si>
  <si>
    <t>ШЯЛК.459433-3414.052 Л</t>
  </si>
  <si>
    <t>Тяга рулевая Литвина-3903 поперечная правая ЛИТВИНА</t>
  </si>
  <si>
    <t>839853</t>
  </si>
  <si>
    <t>ШЯЛК.459433-3104.104-20</t>
  </si>
  <si>
    <t>Фланец Литвина-3903 подшипника ступицы ЛИТВИНА</t>
  </si>
  <si>
    <t>522069</t>
  </si>
  <si>
    <t>ШЯЛК.459433-3104.103</t>
  </si>
  <si>
    <t>Фланец Литвина-3903 ступицы ведущий ЛИТВИНА</t>
  </si>
  <si>
    <t>329184</t>
  </si>
  <si>
    <t>ШЯЛК.459433-3104.106</t>
  </si>
  <si>
    <t>Шайба Литвина-3903 ступичной гайки ЛИТВИНА</t>
  </si>
  <si>
    <t>264763</t>
  </si>
  <si>
    <t>ШЯЛК.459433-1040.180      </t>
  </si>
  <si>
    <t>Шланг Литвина-3903 ГУРа высокого давления ЛИТВИНА</t>
  </si>
  <si>
    <t>264762</t>
  </si>
  <si>
    <t>ШЯЛК.459433-3408.020   </t>
  </si>
  <si>
    <t>205518</t>
  </si>
  <si>
    <t>Н129.00.601</t>
  </si>
  <si>
    <t>Шпилька колеса</t>
  </si>
  <si>
    <t>Щетка коммунальная DEUTZ FAHR AGROLUX 4.80, LOVOL-804, ZOOMLION Z16 (40-90 л.с.) САЛЬСК</t>
  </si>
  <si>
    <t>024770</t>
  </si>
  <si>
    <t>1580211</t>
  </si>
  <si>
    <t>Подшипник ДОН-680 шариковый радиальный</t>
  </si>
  <si>
    <t>024772</t>
  </si>
  <si>
    <t>942/40</t>
  </si>
  <si>
    <t>Подшипник ДОН-680,1200,1500Б,МТЗ-82 игольчатый</t>
  </si>
  <si>
    <t>024773</t>
  </si>
  <si>
    <t>ПРР-3,6</t>
  </si>
  <si>
    <t>Полуприцеп МТЗ разбрасыватель песка (3.6куб.м) ОРЕЛСТРОЙМАШ</t>
  </si>
  <si>
    <t>024775</t>
  </si>
  <si>
    <t>6НВ-3600</t>
  </si>
  <si>
    <t>Ремень ДОН-680,1200,1500Б привода отбойного битера</t>
  </si>
  <si>
    <t>024777</t>
  </si>
  <si>
    <t>CRE050FD1</t>
  </si>
  <si>
    <t>Элемент фильтрующий ДОН-680,1200 гидробака</t>
  </si>
  <si>
    <t>031804</t>
  </si>
  <si>
    <t>410 (6410)</t>
  </si>
  <si>
    <t>034610</t>
  </si>
  <si>
    <t>1180211</t>
  </si>
  <si>
    <t>Подшипник ДОН-680</t>
  </si>
  <si>
    <t>043993</t>
  </si>
  <si>
    <t>100.18.00.020</t>
  </si>
  <si>
    <t>Корпус устройства поворотного ДОН-680</t>
  </si>
  <si>
    <t>046564</t>
  </si>
  <si>
    <t>100.11.00.280</t>
  </si>
  <si>
    <t>Крышка ДОН-680</t>
  </si>
  <si>
    <t>051647</t>
  </si>
  <si>
    <t>180712</t>
  </si>
  <si>
    <t>062990</t>
  </si>
  <si>
    <t>1680204</t>
  </si>
  <si>
    <t>072285</t>
  </si>
  <si>
    <t>1680210</t>
  </si>
  <si>
    <t>097112</t>
  </si>
  <si>
    <t>П320-5А             </t>
  </si>
  <si>
    <t>Ковш МТЗ-320 (П-320-0А) 0.3куб.м (L=1.5м) САЛЬСК</t>
  </si>
  <si>
    <t>109592</t>
  </si>
  <si>
    <t>1207</t>
  </si>
  <si>
    <t>Подшипник ДОН-680 шариковый двухрядный самоцентрирующийся</t>
  </si>
  <si>
    <t>109602</t>
  </si>
  <si>
    <t>942/25</t>
  </si>
  <si>
    <t>116173</t>
  </si>
  <si>
    <t>100.18.00.601Б</t>
  </si>
  <si>
    <t>Колесо зубчатое ДОН-680</t>
  </si>
  <si>
    <t>118693</t>
  </si>
  <si>
    <t>100.06.00.590</t>
  </si>
  <si>
    <t>Брус ДОН-680 противорежущий Н/О (с 2010г.)</t>
  </si>
  <si>
    <t>121011</t>
  </si>
  <si>
    <t>10.040.3000-01.05</t>
  </si>
  <si>
    <t>Вал карданный ДОН-680</t>
  </si>
  <si>
    <t>121450</t>
  </si>
  <si>
    <t>4УВ-2240 Р</t>
  </si>
  <si>
    <t>Ремень ДОН-680</t>
  </si>
  <si>
    <t>121598</t>
  </si>
  <si>
    <t>10AVX-1050 La (P)</t>
  </si>
  <si>
    <t>Бочка МТЗ-80,82 прицепная поливомоечная с самозакачкой ПМК</t>
  </si>
  <si>
    <t>Гидробур МТЗ (ПФН-500М) шнек d=360мм ПМК</t>
  </si>
  <si>
    <t>ПФН-500</t>
  </si>
  <si>
    <t>Отвал МТЗ-80,82 толкатель бревен лесной с защитой ПМК</t>
  </si>
  <si>
    <t>МТЗ-1221</t>
  </si>
  <si>
    <t>Отвал МТЗ-1221 толкатель бревен лесной с защитой ПМК</t>
  </si>
  <si>
    <t>2ПТС-4,5</t>
  </si>
  <si>
    <t>Прицеп тракторный самосвальный 2ПТС-4.5 (надставные металлические борта 1000мм) ПМК</t>
  </si>
  <si>
    <t>Борт 2ПТС-4.5 надставной (сетка) 600мм комплект ПМК</t>
  </si>
  <si>
    <t>Прицеп тракторный самосвальный 2ПТС-4.5 ПМК</t>
  </si>
  <si>
    <t>Борт 2ПТС-4.5 надставной (метал) 1000мм комплект ПМК</t>
  </si>
  <si>
    <t>2ПТС-6,5</t>
  </si>
  <si>
    <t>Прицеп тракторный самосвальный 2ПТС-6.5 ПМК</t>
  </si>
  <si>
    <t>ПФН-0,38</t>
  </si>
  <si>
    <t>Щетка коммунальная МТЗ на погрузчик ПФН-0.38 ПМК</t>
  </si>
  <si>
    <t>ЭО-2626М</t>
  </si>
  <si>
    <t>Экскаватор ЭО-2626М без смещения оси ПМК</t>
  </si>
  <si>
    <t>ЭО-2626С</t>
  </si>
  <si>
    <t>Экскаватор ЭО-2626 со смещенной осью ПМК</t>
  </si>
  <si>
    <t xml:space="preserve">МК-4.1  </t>
  </si>
  <si>
    <t xml:space="preserve">Щетка коммунальная МТЗ-80,82 (40-90 л.с., усиленные колеса 5.00х10) САЛЬСК
</t>
  </si>
  <si>
    <r>
      <t xml:space="preserve">Погрузчик МТЗ (ПКУ-0.8) навесной (база на поддоне) без ковша на поддоне САЛЬСК   </t>
    </r>
    <r>
      <rPr>
        <b/>
        <sz val="11"/>
        <color rgb="FFFF0000"/>
        <rFont val="Calibri"/>
        <family val="2"/>
        <charset val="204"/>
        <scheme val="minor"/>
      </rPr>
      <t>АКЦИЯ !!!</t>
    </r>
  </si>
  <si>
    <r>
      <t xml:space="preserve">Отвал МТЗ-80,82,1025,1221,1523 гидравлический поворот САЛЬСК  </t>
    </r>
    <r>
      <rPr>
        <b/>
        <sz val="11"/>
        <color rgb="FFFF0000"/>
        <rFont val="Calibri"/>
        <family val="2"/>
        <charset val="204"/>
        <scheme val="minor"/>
      </rPr>
      <t>АКЦИЯ!!!</t>
    </r>
  </si>
  <si>
    <r>
      <t xml:space="preserve">Ковш МТЗ (ПКУ-0.8) 0.8куб.м. САЛЬСК </t>
    </r>
    <r>
      <rPr>
        <b/>
        <sz val="11"/>
        <color rgb="FFFF0000"/>
        <rFont val="Calibri"/>
        <family val="2"/>
        <charset val="204"/>
        <scheme val="minor"/>
      </rPr>
      <t xml:space="preserve"> АКЦИЯ!!!</t>
    </r>
  </si>
  <si>
    <r>
      <t xml:space="preserve">Ковш МТЗ (ПКУ-0.8) 0.6куб.м челюстной L=2000мм САЛЬСК  </t>
    </r>
    <r>
      <rPr>
        <b/>
        <sz val="11"/>
        <color rgb="FFFF0000"/>
        <rFont val="Calibri"/>
        <family val="2"/>
        <charset val="204"/>
        <scheme val="minor"/>
      </rPr>
      <t xml:space="preserve"> АКЦИЯ!!!</t>
    </r>
  </si>
  <si>
    <t>549333</t>
  </si>
  <si>
    <t>02306.02</t>
  </si>
  <si>
    <t>Подшипник головки привода со стальным кольцом (механизм Шумахер) РОСТСЕЛЬМАШ</t>
  </si>
  <si>
    <t>487596</t>
  </si>
  <si>
    <t>03.3115-4203.6</t>
  </si>
  <si>
    <t>Гидроцилиндр ДОН-680 главный РОСТСЕЛЬМАШ</t>
  </si>
  <si>
    <t>478155</t>
  </si>
  <si>
    <t>081.27.00.880</t>
  </si>
  <si>
    <t>Муфта предохранительная привода шнека жатки (под шлиц) РОСТСЕЛЬМАШ</t>
  </si>
  <si>
    <t>574165</t>
  </si>
  <si>
    <t>081.27.03.001</t>
  </si>
  <si>
    <t>Полуподшипник РСМ-181 луча мотовила РОСТСЕЛЬМАШ</t>
  </si>
  <si>
    <t>478147</t>
  </si>
  <si>
    <t>081.27.03.634</t>
  </si>
  <si>
    <t>Граблина мотовила РОСТСЕЛЬМАШ</t>
  </si>
  <si>
    <t>574154</t>
  </si>
  <si>
    <t>081.27.04.004</t>
  </si>
  <si>
    <t>Глазок РСМ-181 пальца РОСТСЕЛЬМАШ</t>
  </si>
  <si>
    <t>478162</t>
  </si>
  <si>
    <t>081.27.07.530А</t>
  </si>
  <si>
    <t>Петля РОСТСЕЛЬМАШ</t>
  </si>
  <si>
    <t>574163</t>
  </si>
  <si>
    <t>081.27.20.601</t>
  </si>
  <si>
    <t>Палец РСМ-181 шнека РОСТСЕЛЬМАШ</t>
  </si>
  <si>
    <t>212432</t>
  </si>
  <si>
    <t>10.05.00.230Б</t>
  </si>
  <si>
    <t>Диффузор блока радиаторов ДОН-680</t>
  </si>
  <si>
    <t>549337</t>
  </si>
  <si>
    <t>10.08.01.026</t>
  </si>
  <si>
    <t>Накладка фрикционная РОСТСЕЛЬМАШ</t>
  </si>
  <si>
    <t>478144</t>
  </si>
  <si>
    <t>10.08.01.105</t>
  </si>
  <si>
    <t>Втулка плиты шнека РОСТСЕЛЬМАШ</t>
  </si>
  <si>
    <t>574153</t>
  </si>
  <si>
    <t>10.08.04.110А</t>
  </si>
  <si>
    <t>Втулка РСМ-181 РОСТСЕЛЬМАШ</t>
  </si>
  <si>
    <t>205503</t>
  </si>
  <si>
    <t>10.16.6000-42.04С</t>
  </si>
  <si>
    <t>Вал карданный КТУ</t>
  </si>
  <si>
    <t>487589</t>
  </si>
  <si>
    <t>100.05.03.642Б</t>
  </si>
  <si>
    <t>852055</t>
  </si>
  <si>
    <t>100.05.04.000А</t>
  </si>
  <si>
    <t>Каркас ДОН-680 РОСТСЕЛЬМАШ</t>
  </si>
  <si>
    <t>549326</t>
  </si>
  <si>
    <t>100.06.00.102</t>
  </si>
  <si>
    <t>Крышка РОСТСЕЛЬМАШ</t>
  </si>
  <si>
    <t>549325</t>
  </si>
  <si>
    <t>100.06.00.302</t>
  </si>
  <si>
    <t>Корпус подшипника РОСТСЕЛЬМАШ</t>
  </si>
  <si>
    <t>549327</t>
  </si>
  <si>
    <t>100.06.00.302А-01</t>
  </si>
  <si>
    <t>Корпус подшипника барабана измельчающего РОСТСЕЛЬМАШ</t>
  </si>
  <si>
    <t>487585</t>
  </si>
  <si>
    <t>100.06.00.780</t>
  </si>
  <si>
    <t>Брус ДОН-680 противорежущий (с 1999г.) РОСТСЕЛЬМАШ</t>
  </si>
  <si>
    <t>549336</t>
  </si>
  <si>
    <t>100.06.00.890</t>
  </si>
  <si>
    <t>Брус ДОН-680 противорежущий Н/О (с 2010г.) РОСТСЕЛЬМАШ</t>
  </si>
  <si>
    <t>549328</t>
  </si>
  <si>
    <t>100.06.05.501-01</t>
  </si>
  <si>
    <t>Прижим ножа правый РОСТСЕЛЬМАШ</t>
  </si>
  <si>
    <t>549329</t>
  </si>
  <si>
    <t>100.06.05.501</t>
  </si>
  <si>
    <t>Прижим ножа левый РОСТСЕЛЬМАШ</t>
  </si>
  <si>
    <t>549330</t>
  </si>
  <si>
    <t>100.06.05.507-01</t>
  </si>
  <si>
    <t>Нож барабана измельчающего правый РОСТСЕЛЬМАШ</t>
  </si>
  <si>
    <t>549331</t>
  </si>
  <si>
    <t>100.06.05.507</t>
  </si>
  <si>
    <t>Нож барабана измельчающего левый РОСТСЕЛЬМАШ</t>
  </si>
  <si>
    <t>487587</t>
  </si>
  <si>
    <t>100.11.00.621</t>
  </si>
  <si>
    <t>Вал ДОН-680 конфузора РОСТСЕЛЬМАШ</t>
  </si>
  <si>
    <t>852056</t>
  </si>
  <si>
    <t>100.18.00.250</t>
  </si>
  <si>
    <t>Переходник ДОН-680 РОСТСЕЛЬМАШ</t>
  </si>
  <si>
    <t>212433</t>
  </si>
  <si>
    <t>100.21.61.050</t>
  </si>
  <si>
    <t>Клапан напорный ДОН-680</t>
  </si>
  <si>
    <t>212428</t>
  </si>
  <si>
    <t>100.70.00.19СБ</t>
  </si>
  <si>
    <t>Башмак ДОН-680</t>
  </si>
  <si>
    <t>852048</t>
  </si>
  <si>
    <t>100.70.00.230</t>
  </si>
  <si>
    <t>Башмак ДОН-680 РОСТСЕЛЬМАШ</t>
  </si>
  <si>
    <t>212434</t>
  </si>
  <si>
    <t>100.70.00.240С</t>
  </si>
  <si>
    <t>Контрпривод ДОН-680 привода</t>
  </si>
  <si>
    <t>487582</t>
  </si>
  <si>
    <t>100.70.00.550</t>
  </si>
  <si>
    <t>Блок пружин ДОН-680 РОСТСЕЛЬМАШ</t>
  </si>
  <si>
    <t>487581</t>
  </si>
  <si>
    <t>100.70.02.040</t>
  </si>
  <si>
    <t>Битер ДОН-680 проставки РОСТСЕЛЬМАШ</t>
  </si>
  <si>
    <t>212431</t>
  </si>
  <si>
    <t>100.70.03.030</t>
  </si>
  <si>
    <t>Граблина мотовила ДОН-680</t>
  </si>
  <si>
    <t>487599</t>
  </si>
  <si>
    <t>100.70.03.410</t>
  </si>
  <si>
    <t>Дорожка ДОН-680 РОСТСЕЛЬМАШ</t>
  </si>
  <si>
    <t>212435</t>
  </si>
  <si>
    <t>100.70.05.570</t>
  </si>
  <si>
    <t>Нож жатки ДОН-680 левый</t>
  </si>
  <si>
    <t>212436</t>
  </si>
  <si>
    <t>100.70.05.580</t>
  </si>
  <si>
    <t>Нож жатки ДОН-680 правый</t>
  </si>
  <si>
    <t>549324</t>
  </si>
  <si>
    <t>100.80.39.614</t>
  </si>
  <si>
    <t>Вал битера РОСТСЕЛЬМАШ</t>
  </si>
  <si>
    <t>574152</t>
  </si>
  <si>
    <t>10072</t>
  </si>
  <si>
    <t>Болт М6х28 Шумахер РОСТСЕЛЬМАШ</t>
  </si>
  <si>
    <t>478160</t>
  </si>
  <si>
    <t>10701.01</t>
  </si>
  <si>
    <t>Палец двойной открытый для жатки Шумахер РОСТСЕЛЬМАШ</t>
  </si>
  <si>
    <t>212268</t>
  </si>
  <si>
    <t>108.00.2020Б-07-2Т</t>
  </si>
  <si>
    <t>Механизм СЗТ передачи в сборе</t>
  </si>
  <si>
    <t>212269</t>
  </si>
  <si>
    <t>108.00.2020Б-08-2Т</t>
  </si>
  <si>
    <t>487604</t>
  </si>
  <si>
    <t>10Б.01.01.203</t>
  </si>
  <si>
    <t>Корпус ДОН-680 подшипника РОСТСЕЛЬМАШ</t>
  </si>
  <si>
    <t>425280</t>
  </si>
  <si>
    <t>1221К</t>
  </si>
  <si>
    <t>Кондиционер МТЗ-1221 подкапотный Тропик комплект (с электрическим термостатом)</t>
  </si>
  <si>
    <t>ТЕРРАФРИГО</t>
  </si>
  <si>
    <t>478153</t>
  </si>
  <si>
    <t>142.03.00.003</t>
  </si>
  <si>
    <t>Кольцо РОСТСЕЛЬМАШ</t>
  </si>
  <si>
    <t>478143</t>
  </si>
  <si>
    <t>142.03.03.160-01</t>
  </si>
  <si>
    <t>Вал битера Вектор РОСТСЕЛЬМАШ</t>
  </si>
  <si>
    <t>478146</t>
  </si>
  <si>
    <t>142.03.07.001</t>
  </si>
  <si>
    <t>Глазок пальцев шнека жатки,битера проставки d=16 РОСТСЕЛЬМАШ</t>
  </si>
  <si>
    <t>478159</t>
  </si>
  <si>
    <t>142.03.07.601</t>
  </si>
  <si>
    <t>Палец d=16мм,L=200мм битера РОСТСЕЛЬМАШ</t>
  </si>
  <si>
    <t>500524</t>
  </si>
  <si>
    <t>15050</t>
  </si>
  <si>
    <t>Лапа стрельчатая 375мм BELLOTA</t>
  </si>
  <si>
    <t>BELLOTA</t>
  </si>
  <si>
    <t>478161</t>
  </si>
  <si>
    <t>16503.01</t>
  </si>
  <si>
    <t>Палец тройной для жатки Шумахер РОСТСЕЛЬМАШ</t>
  </si>
  <si>
    <t>574162</t>
  </si>
  <si>
    <t>181.03.40.570</t>
  </si>
  <si>
    <t>Муфта РСМ-181 блока шкивов РОСТСЕЛЬМАШ</t>
  </si>
  <si>
    <t>478154</t>
  </si>
  <si>
    <t>181.07.03.300</t>
  </si>
  <si>
    <t>Лестница РОСТСЕЛЬМАШ</t>
  </si>
  <si>
    <t>478142</t>
  </si>
  <si>
    <t>181.28.07.604</t>
  </si>
  <si>
    <t>Болт ступицы муфты контрпривода выгрузного устройства РОСТСЕЛЬМАШ</t>
  </si>
  <si>
    <t>478149</t>
  </si>
  <si>
    <t>181.31.16.040</t>
  </si>
  <si>
    <t>Дека сменная РОСТСЕЛЬМАШ</t>
  </si>
  <si>
    <t>478150</t>
  </si>
  <si>
    <t>181.31.16.050</t>
  </si>
  <si>
    <t>Дека сменная Торум РОСТСЕЛЬМАШ</t>
  </si>
  <si>
    <t>452954</t>
  </si>
  <si>
    <t>19-21</t>
  </si>
  <si>
    <t>Колпак ступицы колеса УАЗ (снегоболотоход) АВТОРОС</t>
  </si>
  <si>
    <t>424694</t>
  </si>
  <si>
    <t>Полуприцеп тракторный самосвальный 1ПТС-2 ДОРМАШЭКСПО</t>
  </si>
  <si>
    <t>858713</t>
  </si>
  <si>
    <t>32.02.002</t>
  </si>
  <si>
    <t>Звездочка ЭТЦ-165 (8шл.)</t>
  </si>
  <si>
    <t>873016</t>
  </si>
  <si>
    <t>32х38х8 L=86</t>
  </si>
  <si>
    <t>Вал карданный МТЗ-ОПМ,WIRAX</t>
  </si>
  <si>
    <t>Турция</t>
  </si>
  <si>
    <t>487595</t>
  </si>
  <si>
    <t>3518020-42180</t>
  </si>
  <si>
    <t>Гидроцилиндр ДОН-680 блокировки диапазонов РОСТСЕЛЬМАШ</t>
  </si>
  <si>
    <t>487580</t>
  </si>
  <si>
    <t>3518060-13720</t>
  </si>
  <si>
    <t>Башмак ДОН-680 копирующий РОСТСЕЛЬМАШ</t>
  </si>
  <si>
    <t>478148</t>
  </si>
  <si>
    <t>424А17А090В01</t>
  </si>
  <si>
    <t>Датчик Еlоbаu РОСТСЕЛЬМАШ</t>
  </si>
  <si>
    <t>574156</t>
  </si>
  <si>
    <t>443854243802</t>
  </si>
  <si>
    <t>Датчик нейтрали РСМ-181 КПП РОСТСЕЛЬМАШ</t>
  </si>
  <si>
    <t>858233</t>
  </si>
  <si>
    <t>474 ФБН</t>
  </si>
  <si>
    <t>Нож ФБН-1.5 фрезы болотной навесной 474 (левый)</t>
  </si>
  <si>
    <t>АгроСпецАнгар</t>
  </si>
  <si>
    <t>858234</t>
  </si>
  <si>
    <t>475 ФБН</t>
  </si>
  <si>
    <t>Нож ФБН-1.5 фрезы болотной навесной 475 (правый)</t>
  </si>
  <si>
    <t>478157</t>
  </si>
  <si>
    <t>54-01069\54-01073</t>
  </si>
  <si>
    <t>Накладка предохранительного устройства РОСТСЕЛЬМАШ</t>
  </si>
  <si>
    <t>478156</t>
  </si>
  <si>
    <t>56.150.15</t>
  </si>
  <si>
    <t>Муфта предохранительная Торум РОСТСЕЛЬМАШ</t>
  </si>
  <si>
    <t>452952</t>
  </si>
  <si>
    <t>700/55-21</t>
  </si>
  <si>
    <t>Покрышка АВТОРОС MAX-TRIM 2 слоя корда</t>
  </si>
  <si>
    <t>953352</t>
  </si>
  <si>
    <t>7Н15 А2 24М</t>
  </si>
  <si>
    <t>Компрессор К-700,701,702,703,744 кондиционера поршневой</t>
  </si>
  <si>
    <t>608169</t>
  </si>
  <si>
    <t>80-4235011</t>
  </si>
  <si>
    <t>Груз МТЗ-1221 балласта (45 кг) РУП МТЗ</t>
  </si>
  <si>
    <t>487608</t>
  </si>
  <si>
    <t>92.3709.04.73</t>
  </si>
  <si>
    <t>Переключатель ДОН-680 РОСТСЕЛЬМАШ</t>
  </si>
  <si>
    <t>508434</t>
  </si>
  <si>
    <t>CDM</t>
  </si>
  <si>
    <t>Оборудование LONKING поливомоечное высокого давления МИРОМАКС</t>
  </si>
  <si>
    <t>МИРОМАКС</t>
  </si>
  <si>
    <t>508436</t>
  </si>
  <si>
    <t>CDM1.8</t>
  </si>
  <si>
    <t>Оборудование LONKING щеточное механическое L=1800мм МИРОМАКС</t>
  </si>
  <si>
    <t>508435</t>
  </si>
  <si>
    <t>CDM2</t>
  </si>
  <si>
    <t>Отвал LONKING гидроповоротный L=2000мм МИРОМАКС</t>
  </si>
  <si>
    <t>415229</t>
  </si>
  <si>
    <t>CPCD20</t>
  </si>
  <si>
    <t>Автопогрузчик JAC вилочный</t>
  </si>
  <si>
    <t>427241</t>
  </si>
  <si>
    <t>KDF-301S</t>
  </si>
  <si>
    <t>Косилка KDF-301S дисковая фронтальная со вспушивателем (Польша)</t>
  </si>
  <si>
    <t>SaMASZ</t>
  </si>
  <si>
    <t>427242</t>
  </si>
  <si>
    <t>KDTC-301C</t>
  </si>
  <si>
    <t>Косилка KDTC-301C дисковая задненавесная со вспушивателем (Польша)</t>
  </si>
  <si>
    <t>846731</t>
  </si>
  <si>
    <t>KSD 02.00.404А</t>
  </si>
  <si>
    <t>Нож КСД-2.0 "Sterh" ротора КЛЕВЕР</t>
  </si>
  <si>
    <t>КЛЕВЕР АО</t>
  </si>
  <si>
    <t>972377</t>
  </si>
  <si>
    <t>LADA 213100 4Х4</t>
  </si>
  <si>
    <t>Автомобиль ВАЗ-21310 (5 дверей)</t>
  </si>
  <si>
    <t>ВАЗ</t>
  </si>
  <si>
    <t>861459</t>
  </si>
  <si>
    <t>LLS4 (40160)</t>
  </si>
  <si>
    <t>Датчик уровня топлива цифровой (40160)</t>
  </si>
  <si>
    <t>574155</t>
  </si>
  <si>
    <t>MBS1250-2013-C4GB04</t>
  </si>
  <si>
    <t>Датчик давления РСМ-181 РОСТСЕЛЬМАШ</t>
  </si>
  <si>
    <t>574164</t>
  </si>
  <si>
    <t>MTR00 V02S M01R0</t>
  </si>
  <si>
    <t>Плата РСМ-181 электронная рукоятки управления РОСТСЕЛЬМАШ</t>
  </si>
  <si>
    <t>487609</t>
  </si>
  <si>
    <t>PN 70035</t>
  </si>
  <si>
    <t>Подшипник ДОН-680 PN 70035 (EWN 02306) РОСТСЕЛЬМАШ</t>
  </si>
  <si>
    <t>961820</t>
  </si>
  <si>
    <t>SD 5S14 A2 24V</t>
  </si>
  <si>
    <t>Компрессор ДОН-1500 кондиционера поршневой 24V SANDEN</t>
  </si>
  <si>
    <t>SANDEN</t>
  </si>
  <si>
    <t>229934</t>
  </si>
  <si>
    <t>SKF BT2B 445539 CC</t>
  </si>
  <si>
    <t>Подшипник подпятника редуктора жатки "Шумахер"</t>
  </si>
  <si>
    <t>252472</t>
  </si>
  <si>
    <t>АС.100.253</t>
  </si>
  <si>
    <t>Компрессор Комбайн кондиционера</t>
  </si>
  <si>
    <t>972599</t>
  </si>
  <si>
    <t>АС4000.001</t>
  </si>
  <si>
    <t>Ось АС-4000.22.02.001</t>
  </si>
  <si>
    <t>972598</t>
  </si>
  <si>
    <t>АС4000.500-01</t>
  </si>
  <si>
    <t>Барабан АС-4000.22.02.500-01</t>
  </si>
  <si>
    <t>972597</t>
  </si>
  <si>
    <t>АС4000.500</t>
  </si>
  <si>
    <t>Барабан АС-4000.22.02.500</t>
  </si>
  <si>
    <t>448315</t>
  </si>
  <si>
    <t>БДН-3</t>
  </si>
  <si>
    <t>Диск бороны МИНСКАГРОПРОММАШ</t>
  </si>
  <si>
    <t>489854</t>
  </si>
  <si>
    <t>БДУ-2.5Н П</t>
  </si>
  <si>
    <t>Борона БДУ-2.5Н П Булат дисковая универсальная навесная прутковый каток ПРОМАГРО</t>
  </si>
  <si>
    <t>ПРОМАГРО</t>
  </si>
  <si>
    <t>487584</t>
  </si>
  <si>
    <t>БДУ-4,6х2П М</t>
  </si>
  <si>
    <t>Борона БДУ-4.6х2П Булат дисковая универсальная полуприцепная прутковый каток ПРОМАГРО</t>
  </si>
  <si>
    <t>489855</t>
  </si>
  <si>
    <t>БДУ-4.0Н П</t>
  </si>
  <si>
    <t>Борона БДУ-4.0Н П Булат дисковая универсальная навесная прутковый каток ПРОМАГРО</t>
  </si>
  <si>
    <t>487583</t>
  </si>
  <si>
    <t>БДУ-4х2П М</t>
  </si>
  <si>
    <t>Борона БДУ-4х2П Булат дисковая универсальная полуприцепная прутковый каток ПРОМАГРО</t>
  </si>
  <si>
    <t>686212</t>
  </si>
  <si>
    <t>БЕЛАРУС-08МТ</t>
  </si>
  <si>
    <t>Мотоблок БЕЛАРУС-08МТ дв.MITSUBISHI САЗ</t>
  </si>
  <si>
    <t>686214</t>
  </si>
  <si>
    <t>БЕЛАРУС-09Н-02</t>
  </si>
  <si>
    <t>Мотоблок БЕЛАРУС-09Н-02 дв.Weima (Китай) САЗ</t>
  </si>
  <si>
    <t>686213</t>
  </si>
  <si>
    <t>БЕЛАРУС-09Н</t>
  </si>
  <si>
    <t>Мотоблок БЕЛАРУС-09Н дв.HONDA САЗ</t>
  </si>
  <si>
    <t>686209</t>
  </si>
  <si>
    <t>БЕЛАРУС-132МТ</t>
  </si>
  <si>
    <t>Мини-трактор БЕЛАРУС-132МТ дв.MITSUBISHI САЗ</t>
  </si>
  <si>
    <t>686210</t>
  </si>
  <si>
    <t>БЕЛАРУС-132Н</t>
  </si>
  <si>
    <t>Мини-трактор БЕЛАРУС-132Н дв.HONDA САЗ</t>
  </si>
  <si>
    <t>686211</t>
  </si>
  <si>
    <t>Мини-трактор БЕЛАРУС-132Н с навесным оборудованием (щетка+отвал) САЗ</t>
  </si>
  <si>
    <t>024241</t>
  </si>
  <si>
    <t>БЗ-19.01.010</t>
  </si>
  <si>
    <t>Комплект МТЗ-80,82 тяг на задний мост (Универсал Basic-БС) БОЛЬШАЯ ЗЕМЛЯ</t>
  </si>
  <si>
    <t>981616</t>
  </si>
  <si>
    <t>БЛ-260</t>
  </si>
  <si>
    <t>Бетоносмеситель навесной БЛ-260 (для тракторов МТЗ)</t>
  </si>
  <si>
    <t>БЛЮМИНГ</t>
  </si>
  <si>
    <t>746730</t>
  </si>
  <si>
    <t>БНД-1,8</t>
  </si>
  <si>
    <t>Борона БНД-1,8 дисковая навесная</t>
  </si>
  <si>
    <t>764116</t>
  </si>
  <si>
    <t>БО2.09.000-П3</t>
  </si>
  <si>
    <t>Отвал ДЭМ-1143,МТЗ-82П бульдозерный</t>
  </si>
  <si>
    <t>861456</t>
  </si>
  <si>
    <t>ГХУ 1221</t>
  </si>
  <si>
    <t>Гидроходоуменьшитель МТЗ-1221.2</t>
  </si>
  <si>
    <t>487597</t>
  </si>
  <si>
    <t>ДО14-2 П4М3.850.023 ТУ</t>
  </si>
  <si>
    <t>Датчик ДОН-680 положения РОСТСЕЛЬМАШ</t>
  </si>
  <si>
    <t>852052</t>
  </si>
  <si>
    <t>ЕДЦГ 037.000-12</t>
  </si>
  <si>
    <t>Гидроцилиндр ДОН-680 РОСТСЕЛЬМАШ</t>
  </si>
  <si>
    <t>852054</t>
  </si>
  <si>
    <t>ЕДЦГ 037.000-14</t>
  </si>
  <si>
    <t>Гидроцилиндр ДОН-680 наклонной камеры (Вектор,Акрос) РОСТСЕЛЬМАШ</t>
  </si>
  <si>
    <t>852051</t>
  </si>
  <si>
    <t>ЕДЦГ 078.000-01</t>
  </si>
  <si>
    <t>Блок ДОН-680 бачков питания (10.04.34.140А) РОСТСЕЛЬМАШ</t>
  </si>
  <si>
    <t>200279</t>
  </si>
  <si>
    <t>ЕМ-160</t>
  </si>
  <si>
    <t>Измельчитель веток МТЗ ЕМ</t>
  </si>
  <si>
    <t>200280</t>
  </si>
  <si>
    <t>ЕМ-210</t>
  </si>
  <si>
    <t>906761</t>
  </si>
  <si>
    <t>ЗУБР</t>
  </si>
  <si>
    <t>Опрыскиватель навесной штанговый ЗУБР НШ06.31.Г\ДС-2</t>
  </si>
  <si>
    <t>СЕЛАГРО</t>
  </si>
  <si>
    <t>252471</t>
  </si>
  <si>
    <t>ИМС 1.11.100сб</t>
  </si>
  <si>
    <t>Бич измельчителя кормов (РИК-8)</t>
  </si>
  <si>
    <t>859929</t>
  </si>
  <si>
    <t>ИЯВТ106-04.02.003</t>
  </si>
  <si>
    <t>Гайка БДН МАМ</t>
  </si>
  <si>
    <t>515047</t>
  </si>
  <si>
    <t>К-78М</t>
  </si>
  <si>
    <t>Косилка МТЗ-82,1221 дорожная навесная АМКОДОР</t>
  </si>
  <si>
    <t>743336</t>
  </si>
  <si>
    <t>КЗС-1218</t>
  </si>
  <si>
    <t>Комбайн КЗС-1218 зерноуборочный с жаткой ЖЗК-7-5</t>
  </si>
  <si>
    <t>487592</t>
  </si>
  <si>
    <t>КИС 02.03.009</t>
  </si>
  <si>
    <t>Вкладыш ДОН-680 РОСТСЕЛЬМАШ</t>
  </si>
  <si>
    <t>421942</t>
  </si>
  <si>
    <t>КИС 0200000</t>
  </si>
  <si>
    <t>Жатка травяная (без транспортной тележки)</t>
  </si>
  <si>
    <t>588741</t>
  </si>
  <si>
    <t>КМ</t>
  </si>
  <si>
    <t>Кран-манипулятор МТЗ тракторный навесной DL</t>
  </si>
  <si>
    <t>Д ЛАЙТ</t>
  </si>
  <si>
    <t>946934</t>
  </si>
  <si>
    <t>КО-503</t>
  </si>
  <si>
    <t>Автоцистерна вакуумная на базе ГАЗ-33086 Земляк</t>
  </si>
  <si>
    <t>ГАЗ</t>
  </si>
  <si>
    <t>494423</t>
  </si>
  <si>
    <t>КСМ-2</t>
  </si>
  <si>
    <t>Картофелесажалка МТЗ двухрядная навесная АГРОПРОМСЕЛЬМАШ</t>
  </si>
  <si>
    <t>494420</t>
  </si>
  <si>
    <t>КСТ-1,4М-01</t>
  </si>
  <si>
    <t>Картофелекопалка МТЗ полунавесная двухрядная активный битер АГРОПРОМСЕЛЬМАШ</t>
  </si>
  <si>
    <t>494421</t>
  </si>
  <si>
    <t>КСТ-1,4М-02</t>
  </si>
  <si>
    <t>Картофелекопалка МТЗ полунавесная двухрядная активный лемех АГРОПРОМСЕЛЬМАШ</t>
  </si>
  <si>
    <t>494419</t>
  </si>
  <si>
    <t>КТН-2ВМ-01</t>
  </si>
  <si>
    <t>Картофелекопалка МТЗ навесная двухрядная активный битер АГРОПРОМСЕЛЬМАШ</t>
  </si>
  <si>
    <t>494418</t>
  </si>
  <si>
    <t>КТН-2ВМ-02</t>
  </si>
  <si>
    <t>Картофелекопалка МТЗ навесная двухрядная АГРОПРОМСЕЛЬМАШ</t>
  </si>
  <si>
    <t>205504</t>
  </si>
  <si>
    <t>КТУ-50.0900</t>
  </si>
  <si>
    <t>Вал КТУ</t>
  </si>
  <si>
    <t>205505</t>
  </si>
  <si>
    <t>КТУ-50.1470</t>
  </si>
  <si>
    <t>205510</t>
  </si>
  <si>
    <t>КТУ-50.3770</t>
  </si>
  <si>
    <t>Привод</t>
  </si>
  <si>
    <t>229940</t>
  </si>
  <si>
    <t>ЛКТ-2П</t>
  </si>
  <si>
    <t>Полуприцеп тракторный поливомоечный ЛКТ</t>
  </si>
  <si>
    <t>229937</t>
  </si>
  <si>
    <t>ЛКТ-2ПП</t>
  </si>
  <si>
    <t>Полуприцеп тракторный пожарный ЛКТ</t>
  </si>
  <si>
    <t>229939</t>
  </si>
  <si>
    <t>ЛКТ-3,5П</t>
  </si>
  <si>
    <t>229936</t>
  </si>
  <si>
    <t>ЛКТ-3.5ПП</t>
  </si>
  <si>
    <t>229938</t>
  </si>
  <si>
    <t>ЛКТ-5П</t>
  </si>
  <si>
    <t>229935</t>
  </si>
  <si>
    <t>ЛКТ-5ПП</t>
  </si>
  <si>
    <t>200281</t>
  </si>
  <si>
    <t>М-600</t>
  </si>
  <si>
    <t>Измельчитель веток МТЗ СТЛ</t>
  </si>
  <si>
    <t>СТАНКОЛЕС</t>
  </si>
  <si>
    <t>549323</t>
  </si>
  <si>
    <t>М18х1,5</t>
  </si>
  <si>
    <t>Болт М18х1.5-6х45 крепления ножа РОСТСЕЛЬМАШ</t>
  </si>
  <si>
    <t>933537</t>
  </si>
  <si>
    <t>М616</t>
  </si>
  <si>
    <t>Картофелесортировка М616 (Польша)</t>
  </si>
  <si>
    <t>212429</t>
  </si>
  <si>
    <t>МГП-125Д</t>
  </si>
  <si>
    <t>Гидромотор ДОН силосопровода</t>
  </si>
  <si>
    <t>859934</t>
  </si>
  <si>
    <t>МЖТ-11 394.3101015-04</t>
  </si>
  <si>
    <t>Основание обода колеса МЖТ-11 394.3101015-04</t>
  </si>
  <si>
    <t>487603</t>
  </si>
  <si>
    <t>Н.026.401</t>
  </si>
  <si>
    <t>489921</t>
  </si>
  <si>
    <t>Н.027.01.060-04</t>
  </si>
  <si>
    <t>Опора подшипника РОСТСЕЛЬМАШ</t>
  </si>
  <si>
    <t>859931</t>
  </si>
  <si>
    <t>Н129.00.100</t>
  </si>
  <si>
    <t>Гайка МЖТ-Ф-11 ступицы БАМ</t>
  </si>
  <si>
    <t>205511</t>
  </si>
  <si>
    <t>Н129.00.302</t>
  </si>
  <si>
    <t>Прижим колеса</t>
  </si>
  <si>
    <t>859930</t>
  </si>
  <si>
    <t>Н129.00.415</t>
  </si>
  <si>
    <t>205506</t>
  </si>
  <si>
    <t>Н129.00.619</t>
  </si>
  <si>
    <t>Гайка колеса</t>
  </si>
  <si>
    <t>916119</t>
  </si>
  <si>
    <t>НВ04.32.П1</t>
  </si>
  <si>
    <t>Опрыскиватель навесной вентиляторный ЗУБР НВ04.32.П1</t>
  </si>
  <si>
    <t>916120</t>
  </si>
  <si>
    <t>НВ06.32.П1</t>
  </si>
  <si>
    <t>Опрыскиватель навесной вентиляторный ЗУБР НВ06.32.П1</t>
  </si>
  <si>
    <t>777422</t>
  </si>
  <si>
    <t>НН0000375</t>
  </si>
  <si>
    <t>Кондиционер МТЗ-82 подкапотный (испаритель тепло, холод с механическим термостатом)</t>
  </si>
  <si>
    <t>565612</t>
  </si>
  <si>
    <t>ОДТ-75</t>
  </si>
  <si>
    <t>Отвал ДТ-75 бульдозерный поворотный ПРОМТРАКТОР</t>
  </si>
  <si>
    <t>427243</t>
  </si>
  <si>
    <t>ОП-2500</t>
  </si>
  <si>
    <t>Опрыскиватель ОП-2500 18м КАЗАНЬСЕЛЬМАШ</t>
  </si>
  <si>
    <t>КАЗАНЬСЕЛЬМАШ</t>
  </si>
  <si>
    <t>487601</t>
  </si>
  <si>
    <t>ПБ 16.01.607</t>
  </si>
  <si>
    <t>Зуб ДОН-680 пружинный РОСТСЕЛЬМАШ</t>
  </si>
  <si>
    <t>ПЕТЕРБУРГСКИЕ МАШИНЫ</t>
  </si>
  <si>
    <t>317655</t>
  </si>
  <si>
    <t>Нож МТЗ дисковый плуга ПКЛ-70 в сборе ЛПР</t>
  </si>
  <si>
    <t>317654</t>
  </si>
  <si>
    <t>ПКЛ-70Л-3</t>
  </si>
  <si>
    <t>Лемех МТЗ плуга ПКЛ-70 комплект 2шт. (тип 3) ЛПР</t>
  </si>
  <si>
    <t>991726</t>
  </si>
  <si>
    <t>ПРФ110</t>
  </si>
  <si>
    <t>Пресс-подборщик рулонный ПР-Ф-110</t>
  </si>
  <si>
    <t>841064</t>
  </si>
  <si>
    <t>Полуприцеп тракторный самосвальный герметичный ПСГ-6.5 СИМЗ</t>
  </si>
  <si>
    <t>СИМЗ</t>
  </si>
  <si>
    <t>991729</t>
  </si>
  <si>
    <t>ПТ165</t>
  </si>
  <si>
    <t>Пресс-подборщик тюковый ПТ-165М</t>
  </si>
  <si>
    <t>908586</t>
  </si>
  <si>
    <t>РИТМ</t>
  </si>
  <si>
    <t>Культиватор виноградниковый навесной "РИТМ КВО-3"</t>
  </si>
  <si>
    <t>448574</t>
  </si>
  <si>
    <t>РСМ100.70.02.602</t>
  </si>
  <si>
    <t>Вал ДОН-680 битера РОСТСЕЛЬМАШ</t>
  </si>
  <si>
    <t>574157</t>
  </si>
  <si>
    <t>С-ПР-25,4-70\65</t>
  </si>
  <si>
    <t>Звено соединительное РСМ-181 РОСТСЕЛЬМАШ</t>
  </si>
  <si>
    <t>494424</t>
  </si>
  <si>
    <t>СПК-4.01</t>
  </si>
  <si>
    <t>Картофелесажалка МТЗ четырехрядная навесная АГРОПРОМСЕЛЬМАШ</t>
  </si>
  <si>
    <t>597656</t>
  </si>
  <si>
    <t>Су 2.1</t>
  </si>
  <si>
    <t>Оборудование МТЗ-82 навесное снегоуборочное Су 2.1</t>
  </si>
  <si>
    <t>923715</t>
  </si>
  <si>
    <t>ФР-00.710Б</t>
  </si>
  <si>
    <t>Привод МТЗ оборудования щеточного САЗ</t>
  </si>
  <si>
    <t>859933</t>
  </si>
  <si>
    <t>ФСИТ 01.01.002</t>
  </si>
  <si>
    <t>Звездочка НО-86 щетки</t>
  </si>
  <si>
    <t>859927</t>
  </si>
  <si>
    <t>ФСИТ 01.01.009</t>
  </si>
  <si>
    <t>Вал-шестерня НО-86 щетки</t>
  </si>
  <si>
    <t>859926</t>
  </si>
  <si>
    <t>ФСИТ 01.01.013</t>
  </si>
  <si>
    <t>Вал НО-86 щетки ДМЭ</t>
  </si>
  <si>
    <t>519794</t>
  </si>
  <si>
    <t>ШНКФ.453461.136-10 Л</t>
  </si>
  <si>
    <t>Механизм рулевой Литвина-3903 ЛИТВИНА</t>
  </si>
  <si>
    <t>801417</t>
  </si>
  <si>
    <t>ШЯЛК 459433-3104.101-012</t>
  </si>
  <si>
    <t>Втулка ЛИТВИНА распорная ступицы ЛИТВИНА</t>
  </si>
  <si>
    <t>845326</t>
  </si>
  <si>
    <t>ШЯЛК 459433-5707.540СБ</t>
  </si>
  <si>
    <t>Багажник ЛИТВИНА экспедиционный</t>
  </si>
  <si>
    <t>519795</t>
  </si>
  <si>
    <t>ШЯЛК.456433-2202.100 СБ Л</t>
  </si>
  <si>
    <t>Муфта Литвина-3903 эластичная каркасная в сборе ЛИТВИНА</t>
  </si>
  <si>
    <t>519784</t>
  </si>
  <si>
    <t>ШЯЛК.456433-2217.100-10 СБ Л</t>
  </si>
  <si>
    <t>Вал карданный Литвина-3903 полуоси среднего/заднего моста в сборе ЛИТВИНА</t>
  </si>
  <si>
    <t>858297</t>
  </si>
  <si>
    <t>ШЯЛК.459433-1802.028</t>
  </si>
  <si>
    <t>Крышка подшипника вала первичного Литвина-3903</t>
  </si>
  <si>
    <t>858295</t>
  </si>
  <si>
    <t>ШЯЛК.459433-1802.119</t>
  </si>
  <si>
    <t>Кольцо Литвина-3903 маслоотгонное</t>
  </si>
  <si>
    <t>519783</t>
  </si>
  <si>
    <t>ШЯЛК.459433-2201.010 СБ Л</t>
  </si>
  <si>
    <t>Передача карданная Литвина-3903 заднего моста в сборе ЛИТВИНА</t>
  </si>
  <si>
    <t>519779</t>
  </si>
  <si>
    <t>ШЯЛК.459433-2203.010 СБ Л</t>
  </si>
  <si>
    <t>Вал карданный Литвина-3903 передний в сборе ЛИТВИНА</t>
  </si>
  <si>
    <t>551598</t>
  </si>
  <si>
    <t>ШЯЛК.459433-2218.100 СБ</t>
  </si>
  <si>
    <t>Вал карданный Литвина-3903 промежуточный (КПП-РК) ЛИТВИНА</t>
  </si>
  <si>
    <t>595347</t>
  </si>
  <si>
    <t>ШЯЛК.459433-2403.080-10</t>
  </si>
  <si>
    <t>Вилка Литвина-3903 привода ЛИТВИНА</t>
  </si>
  <si>
    <t>519780</t>
  </si>
  <si>
    <t>ШЯЛК.459433-2403.082 Л</t>
  </si>
  <si>
    <t>839852</t>
  </si>
  <si>
    <t>ШЯЛК.459433-2403.150-10</t>
  </si>
  <si>
    <t>Гайка ЛИТВИНА</t>
  </si>
  <si>
    <t>839851</t>
  </si>
  <si>
    <t>ШЯЛК.459433-2403.150</t>
  </si>
  <si>
    <t>519789</t>
  </si>
  <si>
    <t>ШЯЛК.459433-2902.101 Л</t>
  </si>
  <si>
    <t>Лист рессоры Литвина-3903 передней №1 ЛИТВИНА</t>
  </si>
  <si>
    <t>519790</t>
  </si>
  <si>
    <t>ШЯЛК.459433-2902.102 Л</t>
  </si>
  <si>
    <t>Лист рессоры Литвина-3903 передней №2 ЛИТВИНА</t>
  </si>
  <si>
    <t>519791</t>
  </si>
  <si>
    <t>ШЯЛК.459433-2902.104 Л</t>
  </si>
  <si>
    <t>Лист рессоры Литвина-3903 передней №4 ЛИТВИНА</t>
  </si>
  <si>
    <t>519792</t>
  </si>
  <si>
    <t>ШЯЛК.459433-2902.105 Л</t>
  </si>
  <si>
    <t>Лист рессоры ЛИТВИНА-3903 передней №5 ЛИТВИНА</t>
  </si>
  <si>
    <t>839850</t>
  </si>
  <si>
    <t>ШЯЛК.459433-2902.911</t>
  </si>
  <si>
    <t>Накладка Литвина-3903 рессоры ЛИТВИНА</t>
  </si>
  <si>
    <t>593267</t>
  </si>
  <si>
    <t>ШЯЛК.459433-2910.001</t>
  </si>
  <si>
    <t>Пластина рычага крепления рессоры ЛИТВИНА</t>
  </si>
  <si>
    <t>593266</t>
  </si>
  <si>
    <t>ШЯЛК.459433-2910.113-12</t>
  </si>
  <si>
    <t>Втулка рычага крепления рессоры ЛИТВИНА</t>
  </si>
  <si>
    <t>595349</t>
  </si>
  <si>
    <t>ШЯЛК.459433-2912.102</t>
  </si>
  <si>
    <t>Лист рессоры Литвина-3903 задний №2 среднего моста ЛИТВИНА</t>
  </si>
  <si>
    <t>339581</t>
  </si>
  <si>
    <t>ШЯЛК.459433-2914.501</t>
  </si>
  <si>
    <t>Втулка рычага ЛИТВИНА</t>
  </si>
  <si>
    <t>184091</t>
  </si>
  <si>
    <t>ШЯЛК.459433-3001.101        </t>
  </si>
  <si>
    <t>Кулак поворотный ЛИТВИНА левый в сборе ЛИТВИНА    </t>
  </si>
  <si>
    <t>801419</t>
  </si>
  <si>
    <t>ШЯЛК.459433-3001.106</t>
  </si>
  <si>
    <t>Кулак поворотный ЛИТВИНА правый с втулкой в сборе ЛИТВИНА</t>
  </si>
  <si>
    <t>801418</t>
  </si>
  <si>
    <t>ШЯЛК.459433-3001.107</t>
  </si>
  <si>
    <t>Кулак поворотный ЛИТВИНА левый с втулкой в сборе ЛИТВИНА</t>
  </si>
  <si>
    <t>880417</t>
  </si>
  <si>
    <t>ШЯЛК.459433-3100.501СБ</t>
  </si>
  <si>
    <t>Колпачок Литвина-3903 диска колесного центральный ЛИТВИНА</t>
  </si>
  <si>
    <t>154833</t>
  </si>
  <si>
    <t>ШЯЛК.459433-3101011-06СБ     </t>
  </si>
  <si>
    <t>Колесо Литвина-3903 1300Х700-21 (диск усиленный) в сборе ЛИТВИНА</t>
  </si>
  <si>
    <t>382420</t>
  </si>
  <si>
    <t>ШЯЛК.459433=2912.103-10 </t>
  </si>
  <si>
    <t>Лист рессоры Литвина-3903 средней/задней №3 ЛИТВИНА</t>
  </si>
  <si>
    <t>519788</t>
  </si>
  <si>
    <t>ШЯЛК459433-2912.101 Л</t>
  </si>
  <si>
    <t>Лист рессоры Литвина-3903 ЛИТВИНА</t>
  </si>
  <si>
    <t>686224</t>
  </si>
  <si>
    <t>ЩК-00010М</t>
  </si>
  <si>
    <t>Оборудование МТЗ (БЕЛАРУС-132Н) щеточное 690х1270х615 САЗ</t>
  </si>
  <si>
    <t>531211</t>
  </si>
  <si>
    <t>ЩРМ-1</t>
  </si>
  <si>
    <t>Оборудование НЕВА щеточное роторное для мотоблока 600х850х850мм</t>
  </si>
  <si>
    <t>КРАСНЫЙ ОКТЯБРЬ-НЕВА ЗАО</t>
  </si>
  <si>
    <t>037258</t>
  </si>
  <si>
    <t>ЭЦ-1600 НО</t>
  </si>
  <si>
    <t>Оборудование МТЗ-82.1,92П,1025 навесное экскаватора цепного с баровым рабоч.органом (Без ГХУ) БЗГТ</t>
  </si>
  <si>
    <t>БЗГТ</t>
  </si>
  <si>
    <t>040669</t>
  </si>
  <si>
    <t>БЗ-02.00.003</t>
  </si>
  <si>
    <t>Втулка МТЗ-82,826,892 (Универсал 800) БОЛЬШАЯ ЗЕМЛЯ</t>
  </si>
  <si>
    <t>062380</t>
  </si>
  <si>
    <t>БЗ-02.00.011-01</t>
  </si>
  <si>
    <t>Втулка МТЗ-82,826,892 (Универсал 800) L=60мм БОЛЬШАЯ ЗЕМЛЯ</t>
  </si>
  <si>
    <t>161551</t>
  </si>
  <si>
    <t>БЗ-02.00.011</t>
  </si>
  <si>
    <t>Втулка МТЗ-82,826,892 (Универсал 800) L=80мм БОЛЬШАЯ ЗЕМЛЯ</t>
  </si>
  <si>
    <t>109257</t>
  </si>
  <si>
    <t>БЗ-02.00.030-01</t>
  </si>
  <si>
    <t>Рычаг МТЗ-82,826,892 внешний правый (Универсал 800) БОЛЬШАЯ ЗЕМЛЯ</t>
  </si>
  <si>
    <t>053841</t>
  </si>
  <si>
    <t>БЗ-02.00.030</t>
  </si>
  <si>
    <t>Рычаг МТЗ-82,826,892 внешний левый (Универсал 800) БОЛЬШАЯ ЗЕМЛЯ</t>
  </si>
  <si>
    <t>068551</t>
  </si>
  <si>
    <t>БЗ-02.00.031</t>
  </si>
  <si>
    <t>Рычаг МТЗ-82,826,892 внутренний (Универсал 800) БОЛЬШАЯ ЗЕМЛЯ</t>
  </si>
  <si>
    <t>523017</t>
  </si>
  <si>
    <t>БЗ-02.00.050</t>
  </si>
  <si>
    <t>Болт МТЗ-82,826,892 (Универсал 800) М30х3.5,L=146мм БОЛЬШАЯ ЗЕМЛЯ</t>
  </si>
  <si>
    <t>083958</t>
  </si>
  <si>
    <t>БЗ-02.00.060-01</t>
  </si>
  <si>
    <t>Палец МТЗ-82,826,892 (Универсал 800) короткий,L=128мм БОЛЬШАЯ ЗЕМЛЯ</t>
  </si>
  <si>
    <t>023270</t>
  </si>
  <si>
    <t>БЗ-02.00.060</t>
  </si>
  <si>
    <t>Палец МТЗ-82,826,892 (Универсал 800) L=131мм БОЛЬШАЯ ЗЕМЛЯ</t>
  </si>
  <si>
    <t>089936</t>
  </si>
  <si>
    <t>БЗ-02.00.061-01</t>
  </si>
  <si>
    <t>Палец МТЗ-82,826,892 (Универсал 800) короткий,D=30мм БОЛЬШАЯ ЗЕМЛЯ</t>
  </si>
  <si>
    <t>Полотно КТН-2В картофелекопателя каскадного элеватора (52-прутка) ЛСМ</t>
  </si>
  <si>
    <t>098086</t>
  </si>
  <si>
    <t>КО-2-Z11</t>
  </si>
  <si>
    <t>Отвал ZOOMLION RN 1104,904 (гидравлический поворот) L=2.5м САЛЬСК</t>
  </si>
  <si>
    <t>686703</t>
  </si>
  <si>
    <t>КО-2-Л9</t>
  </si>
  <si>
    <t>Отвал LOVOL 904 коммунальный (гидравлический поворот) L=2.5м САЛЬСК</t>
  </si>
  <si>
    <t>083102</t>
  </si>
  <si>
    <t>КО-3.1-Z11</t>
  </si>
  <si>
    <t>Отвал ZOOMLION RN 1104,904 коммунальный оборотный (гидравлический поворот) облегченный L=2.5м САЛЬСК</t>
  </si>
  <si>
    <t>056365</t>
  </si>
  <si>
    <t>КО-3.1-Л9</t>
  </si>
  <si>
    <t>Отвал LOVOL 904 коммунальный оборотный (гидравлический поворот) облегченный L=2.5м САЛЬСК</t>
  </si>
  <si>
    <t>070196</t>
  </si>
  <si>
    <t>КО-3.1(МТЗ-952.3)</t>
  </si>
  <si>
    <t>Отвал МТЗ-952.3 коммунальный оборотный (гидравлический поворот) облегченный L=2.5м САЛЬСК</t>
  </si>
  <si>
    <t>093156</t>
  </si>
  <si>
    <t>КО-4-Z11</t>
  </si>
  <si>
    <t>Отвал ZOOMLION RN 1104,904 коммунальный (гидравлический поворот) L=2.5м САЛЬСК</t>
  </si>
  <si>
    <t>686702</t>
  </si>
  <si>
    <t>КО-4-Л9</t>
  </si>
  <si>
    <t>070618</t>
  </si>
  <si>
    <t>КО-7(МТЗ-952.3)</t>
  </si>
  <si>
    <t>Отвал-бабочка МТЗ-952.3 L=2.62м САЛЬСК</t>
  </si>
  <si>
    <t>052947</t>
  </si>
  <si>
    <t>КО320ГП 6-5</t>
  </si>
  <si>
    <t>Комплект МТЗ-320 для совместной навески отвалов МКО-4,МКО-4ГП с погрузчиками П-320,ТУРС-400 САЛЬСК</t>
  </si>
  <si>
    <t>094890</t>
  </si>
  <si>
    <t>КУН-10</t>
  </si>
  <si>
    <t>Погрузчик МТЗ-80,82,826,892 (КУН-10) навесной (база на поддоне) без ковша САЛЬСК</t>
  </si>
  <si>
    <t>686706</t>
  </si>
  <si>
    <t>КУН-10 7-12</t>
  </si>
  <si>
    <t>Ограждение МТЗ-80,82,826,892 радиатора (КУН-10) комплект САЛЬСК</t>
  </si>
  <si>
    <t>096884</t>
  </si>
  <si>
    <t>КУН-10 8-12</t>
  </si>
  <si>
    <t>Указатель МТЗ-80,82,826,892 уровня ковша (КУН-10) комплект САЛЬСК</t>
  </si>
  <si>
    <t>049594</t>
  </si>
  <si>
    <t>КУН-10 9-12</t>
  </si>
  <si>
    <t>Тяга МТЗ-80,82,826,892 разгружающая (КУН-10) комплект САЛЬСК</t>
  </si>
  <si>
    <t>686586</t>
  </si>
  <si>
    <t>КУН-1000У 16-34</t>
  </si>
  <si>
    <t>Комплект МТЗ-80,82,892 опор (подножек) (КУН-1000У-БС) САЛЬСК</t>
  </si>
  <si>
    <t>КУН-2000.100.011</t>
  </si>
  <si>
    <t>Тройник МТЗ-80,82 (ТУРС-2000) САЛЬСК</t>
  </si>
  <si>
    <t>099598</t>
  </si>
  <si>
    <t>КУН 1000У 10-34</t>
  </si>
  <si>
    <t>Тяга МТЗ-80,82,826,892 разгружающая (КУН 1000У-0,1000У-0П) на задний мост комплект САЛЬСК</t>
  </si>
  <si>
    <t>686705</t>
  </si>
  <si>
    <t>КУН 1000У 11-34</t>
  </si>
  <si>
    <t>Ограждение МТЗ-80,82,826,892 радиатора (КУН-1000У) комплект САЛЬСК</t>
  </si>
  <si>
    <t>092725</t>
  </si>
  <si>
    <t>КУН 1000У 12-34</t>
  </si>
  <si>
    <t>Указатель МТЗ-80,82,826,892 уровня ковша (КУН-1000У) комплект САЛЬСК</t>
  </si>
  <si>
    <t>027743</t>
  </si>
  <si>
    <t>КУН 1000У 13-34</t>
  </si>
  <si>
    <t>Комплект МТЗ-80,82,826,892 гидроцилиндров усиленных (КУН-1000У) 80х40 САЛЬСК</t>
  </si>
  <si>
    <t>081306</t>
  </si>
  <si>
    <t>КУН 1000У 14-34</t>
  </si>
  <si>
    <t>Тяга МТЗ-80,82,826,892 разгружающая (КУН-1000У-0БС) на задний мост комплект САЛЬСК</t>
  </si>
  <si>
    <t>037272</t>
  </si>
  <si>
    <t>КУН 1000У 15-34</t>
  </si>
  <si>
    <t>Комплект МТЗ-80,82,826,892 для установки ресивера (КУН-1000У) САЛЬСК</t>
  </si>
  <si>
    <t>059904</t>
  </si>
  <si>
    <t>КУН 1000У 9-34</t>
  </si>
  <si>
    <t>Еврорамка МТЗ-80,82,826,892 (КУН-1000У) на стрелу для быстросъема рабочих органов комплект САЛЬСК</t>
  </si>
  <si>
    <t>059925</t>
  </si>
  <si>
    <t>КУН 2000-1523 24-30</t>
  </si>
  <si>
    <t>Комплект МТЗ-1523 (ТУРС-2000-0-1221(0Д) для навески САЛЬСК</t>
  </si>
  <si>
    <t>059928</t>
  </si>
  <si>
    <t>КУН 2000* 24-30</t>
  </si>
  <si>
    <t>Комплект МТЗ-1523 (КУН-1500-0-1221(0Д) для навески САЛЬСК</t>
  </si>
  <si>
    <t>059926</t>
  </si>
  <si>
    <t>КУН2000-1025 27-30</t>
  </si>
  <si>
    <t>Комплект МТЗ-1025 (ТУРС-2000-0-1221(0Д) для навески САЛЬСК</t>
  </si>
  <si>
    <t>053847</t>
  </si>
  <si>
    <t>МГН-1000-5</t>
  </si>
  <si>
    <t>Комплект МТЗ-80,82,826,892 для установки гидрораспределителя (МГН 1000) САЛЬСК</t>
  </si>
  <si>
    <t>686704</t>
  </si>
  <si>
    <t>МГН 3000</t>
  </si>
  <si>
    <t>Манипулятор МТЗ 80,82,826,892 гидравлический навесной САЛЬСК</t>
  </si>
  <si>
    <t>МК-0,2.100.002</t>
  </si>
  <si>
    <t>МК-0,2.100.003</t>
  </si>
  <si>
    <t>МК-2,0.100.006</t>
  </si>
  <si>
    <t>Манжета МТЗ ГОСТ 8752-79 1.1-45х65-1 САЛЬСК</t>
  </si>
  <si>
    <t>МК-2,0.100.007</t>
  </si>
  <si>
    <t>Манжета МТЗ опоры МК 05 1.1-55х80-1 ГОСТ 8752-79 САЛЬСК</t>
  </si>
  <si>
    <t>063425</t>
  </si>
  <si>
    <t>МКО-4ТУМ (КО-320-2,0 с ТУМ)</t>
  </si>
  <si>
    <t>Отвал МТЗ-320 коммунальный (механический поворот) L=2.0м САЛЬСК</t>
  </si>
  <si>
    <t>059906</t>
  </si>
  <si>
    <t>ПКУ-0,8-25</t>
  </si>
  <si>
    <t>Джойстик МТЗ-80,82,826,892 (ПКУ-0.8, КУН-10) 2 секции САЛЬСК</t>
  </si>
  <si>
    <t>060935</t>
  </si>
  <si>
    <t>ПКУ 21/24</t>
  </si>
  <si>
    <t>Упаковка МТЗ-80,82 трубок гидравлических (ПКУ-0.8-15) САЛЬСК</t>
  </si>
  <si>
    <t>059902</t>
  </si>
  <si>
    <t>СНУ-550-10</t>
  </si>
  <si>
    <t>Ковш МТЗ-80,82,826,892 (СНУ-550-0) 1.5 м3, L=2.3м САЛЬСК</t>
  </si>
  <si>
    <t>110735</t>
  </si>
  <si>
    <t>ТУМ 180 1-12</t>
  </si>
  <si>
    <t>Комплект МТЗ-80,82 для навески КО-2А,КО-2,КО-4,КО-3.1 с погрузчиками ПКУ-0.8,ТУРС-1000,КУН-10 САЛЬСК</t>
  </si>
  <si>
    <t>118524</t>
  </si>
  <si>
    <t>ТУРС-1000-0-AL</t>
  </si>
  <si>
    <t>Погрузчик DEUTZ FAHR 4.80 (ТУРС-1000-0-AL) навесной (база на поддоне) без джойстика САЛЬСК</t>
  </si>
  <si>
    <t>084008</t>
  </si>
  <si>
    <t>ТУРС-1000-0Д-AL</t>
  </si>
  <si>
    <t>Погрузчик DEUTZ FAHR 4.80 (ТУРС-1000-0Д-AL) навесной (база на поддоне) с джойстиком САЛЬСК</t>
  </si>
  <si>
    <t>095262</t>
  </si>
  <si>
    <t>ТУРС-1000У-0БС</t>
  </si>
  <si>
    <t>Погрузчик МТЗ-80,82,826,892,952,1025 (ТУРС-1000У-0БС) навесной (база на поддоне) без ковша САЛЬСК</t>
  </si>
  <si>
    <t>099891</t>
  </si>
  <si>
    <t>ТУРС-1000У-0П</t>
  </si>
  <si>
    <t>Погрузчик МТЗ-80,82,826,892,952 (ТУРС 1000У-0П) c еврорамкой САЛЬСК</t>
  </si>
  <si>
    <t>046461</t>
  </si>
  <si>
    <t>ТУРС-1500-0-1221</t>
  </si>
  <si>
    <t>Погрузчик МТЗ-1221,1523 (ТУРС-1500-0-1221) навесной (база на поддоне) без джойстика САЛЬСК</t>
  </si>
  <si>
    <t>070619</t>
  </si>
  <si>
    <t>ТУРС-1500-0-Z11</t>
  </si>
  <si>
    <t>Погрузчик ZOOMLION RN 1104,904 (ТУРС-1500-0-Z11) навесной (база на поддоне) без джойстика САЛЬСК</t>
  </si>
  <si>
    <t>025954</t>
  </si>
  <si>
    <t>ТУРС-1500-0-Л9</t>
  </si>
  <si>
    <t>Погрузчик LOVOL 904 (ТУРС-1500-0-Л9) навесной (база на поддоне) без джойстика САЛЬСК</t>
  </si>
  <si>
    <t>106137</t>
  </si>
  <si>
    <t>ТУРС-1500-0Д-1221</t>
  </si>
  <si>
    <t>Погрузчик МТЗ-1221,1523 (ТУРС-1500-0Д-1221) навесной (база на поддоне) с джойстиком САЛЬСК</t>
  </si>
  <si>
    <t>090597</t>
  </si>
  <si>
    <t>ТУРС-1500-0Д-1221ПП</t>
  </si>
  <si>
    <t>Погрузчик МТЗ-1221,1523 (ТУРС-1500-0Д-1221*) навесной (база на поддоне) с джойстиком (ПП) САЛЬСК</t>
  </si>
  <si>
    <t>045422</t>
  </si>
  <si>
    <t>ТУРС-1500-0Д-Z11</t>
  </si>
  <si>
    <t>Погрузчик ZOOMLION RN 1104,904 (ТУРС-1500-0Д-Z11) навесной (база на поддоне) с джойстиком САЛЬСК</t>
  </si>
  <si>
    <t>070621</t>
  </si>
  <si>
    <t>ТУРС-1500-0Д-Л9</t>
  </si>
  <si>
    <t>Погрузчик LOVOL 904 (ТУРС-1500-0Д-Л9) навесной (база на поддоне) с джойстиком САЛЬСК</t>
  </si>
  <si>
    <t>087014</t>
  </si>
  <si>
    <t>ТУРС-1500-32</t>
  </si>
  <si>
    <t>Удлинитель МТЗ-80,82,826,892 стрелы (ТУРС1500) на 0.5м САЛЬСК</t>
  </si>
  <si>
    <t>079756</t>
  </si>
  <si>
    <t>ТУРС-2000-0-Z16</t>
  </si>
  <si>
    <t>Погрузчик ZOOMLION RS 1604-F,1304 (ТУРС-2000-0-Z16) навесной (база на поддоне) без джойстика САЛЬСК</t>
  </si>
  <si>
    <t>061190</t>
  </si>
  <si>
    <t>ТУРС-2000-0-Л13</t>
  </si>
  <si>
    <t>Погрузчик LOVOL 1304 (ТУРС-2000-0-Л13) навесной (база на поддоне) без джойстика САЛЬСК</t>
  </si>
  <si>
    <t>079251</t>
  </si>
  <si>
    <t>ТУРС-2000-0Д-Z16</t>
  </si>
  <si>
    <t>Погрузчик ZOOMLION RS 1604-F,1304 (ТУРС-2000-0Д-Z16) навесной (база на поддоне) с джойстиком САЛЬСК</t>
  </si>
  <si>
    <t>059905</t>
  </si>
  <si>
    <t>ТУРС-2000-12-01</t>
  </si>
  <si>
    <t>Вилы МТЗ-80,82,826,892 без прижима (ТУРС-1000,1500,2000) САЛЬСК</t>
  </si>
  <si>
    <t>052944</t>
  </si>
  <si>
    <t>ТУРС-2000-25</t>
  </si>
  <si>
    <t>Комплект МТЗ-80,82,826,892 (КУН-1500,КУН-2000) джойстик,распределитель (ПП) САЛЬСК</t>
  </si>
  <si>
    <t>078418</t>
  </si>
  <si>
    <t>ТУРС-2000-32</t>
  </si>
  <si>
    <t>Удлинитель МТЗ-80,82,826,892 стрелы (ТУРС-2000) на 0.5м САЛЬСК</t>
  </si>
  <si>
    <t>059901</t>
  </si>
  <si>
    <t>ТУРС-2000-33</t>
  </si>
  <si>
    <t>Ковш-захват МТЗ-80,82,826,892 (ТУРС-1000,1500,2000) L=2м САЛЬСК</t>
  </si>
  <si>
    <t>059927</t>
  </si>
  <si>
    <t>ТУРС-2000-33Д</t>
  </si>
  <si>
    <t>Ковш-захват МТЗ-80,82,826,892 (ТУРС-1000,1500,2000) для работы с джойстиком L=2 САЛЬСК</t>
  </si>
  <si>
    <t>086438</t>
  </si>
  <si>
    <t>ТУРС-2000-7</t>
  </si>
  <si>
    <t>Подъемник МТЗ-80,82,826,892 мешков BIG-BAG (ТУРС-1000,1500,2000) САЛЬСК</t>
  </si>
  <si>
    <t>059929</t>
  </si>
  <si>
    <t>ТУРС-2000-9</t>
  </si>
  <si>
    <t>Ковш МТЗ-80,82,826,892 (ТУРС-1000,1500,2000) 0.43 м3 L=1.4м САЛЬСК</t>
  </si>
  <si>
    <t>086774</t>
  </si>
  <si>
    <t>ТУРС-2200-0Д-1221</t>
  </si>
  <si>
    <t>Погрузчик МТЗ-1221,1025,1523 (ТУРС-2200-0Д-1221) навесной (база на поддоне) с джойстиком САЛЬСК</t>
  </si>
  <si>
    <t>009382</t>
  </si>
  <si>
    <t>ТУРС-2200-0Д-Z16</t>
  </si>
  <si>
    <t>Погрузчик ZOOMLION RS 1604-F,1304 (ТУРС-2200-0Д-Z16) навесной (база на поддоне) с джойстиком САЛЬСК</t>
  </si>
  <si>
    <t>070194</t>
  </si>
  <si>
    <t>ТУРС-2200-0Д-Л13</t>
  </si>
  <si>
    <t>Погрузчик LOVOL 1304 (ТУРС-2200-0Д-Л13) навесной (база на поддоне) с джойстиком САЛЬСК</t>
  </si>
  <si>
    <t>035510</t>
  </si>
  <si>
    <t>К3903</t>
  </si>
  <si>
    <t>Трос КПП Литвина-3903 переключения ЛИТВИНА</t>
  </si>
  <si>
    <t>059301</t>
  </si>
  <si>
    <t>HV-300</t>
  </si>
  <si>
    <t>Шайба М33 ЛИТВИНА</t>
  </si>
  <si>
    <t>070200</t>
  </si>
  <si>
    <t>ШЯЛК.459433-2912.104 СБ</t>
  </si>
  <si>
    <t>Хомут Литвина рессоры в сборе ЛИТВИНА</t>
  </si>
  <si>
    <t>082775</t>
  </si>
  <si>
    <t>711.3747-03             </t>
  </si>
  <si>
    <t>Реле стартера 70А ЛИТВИНА</t>
  </si>
  <si>
    <t>090621</t>
  </si>
  <si>
    <t>90.3747-10               </t>
  </si>
  <si>
    <t>Реле электромагнитное 12V ЛИТВИНА</t>
  </si>
  <si>
    <t>092742</t>
  </si>
  <si>
    <t>FT26033</t>
  </si>
  <si>
    <t>Гайка ступицы ЛИТВИНА</t>
  </si>
  <si>
    <t>128713</t>
  </si>
  <si>
    <t>4301-3401485Л</t>
  </si>
  <si>
    <t>Крестовина Литвина вала карданного руля ЛИТВИНА</t>
  </si>
  <si>
    <t>179839</t>
  </si>
  <si>
    <t>1001556814              </t>
  </si>
  <si>
    <t>Генератор Литвина-3903 дв.WEICHAI YZ4DC1-40 ЛИТВИНА  </t>
  </si>
  <si>
    <t>179840</t>
  </si>
  <si>
    <t>3160-1109010-11   </t>
  </si>
  <si>
    <t>Фильтр воздушный Литвина-3903 в сборе ЛИТВИНА    </t>
  </si>
  <si>
    <t>179841</t>
  </si>
  <si>
    <t>1000984794   </t>
  </si>
  <si>
    <t>Фильтр масляный Литвина-3903 дв.WEICHAI YZ4DC1-40 ЛИТВИНА    </t>
  </si>
  <si>
    <t>184126</t>
  </si>
  <si>
    <t>24-2915432</t>
  </si>
  <si>
    <t>Втулка амортизатора Литвина-3903 переднего ЛИТВИНА</t>
  </si>
  <si>
    <t>184127</t>
  </si>
  <si>
    <t>W0466</t>
  </si>
  <si>
    <t>Компрессор 160л/мин. 12V ЛИТВИНА</t>
  </si>
  <si>
    <t>200199</t>
  </si>
  <si>
    <t>612600900287</t>
  </si>
  <si>
    <t>Сканер автомобильный диагностический Литвина-3903 ЛИТВИНА</t>
  </si>
  <si>
    <t>202143</t>
  </si>
  <si>
    <t>Терозон PU 8590 FC 600 ML</t>
  </si>
  <si>
    <t>Клей для стекол 600мл ЛИТВИНА</t>
  </si>
  <si>
    <t>202144</t>
  </si>
  <si>
    <t>Teroson PU 8519 P</t>
  </si>
  <si>
    <t>Праймер для стекол ЛИТВИНА</t>
  </si>
  <si>
    <t>206724</t>
  </si>
  <si>
    <t>1000127240</t>
  </si>
  <si>
    <t>Вал распределительный Литвина-3903 ЛИТВИНА</t>
  </si>
  <si>
    <t>206725</t>
  </si>
  <si>
    <t>1000562816</t>
  </si>
  <si>
    <t>Коромысло Литвина-3903 составное ЛИТВИНА</t>
  </si>
  <si>
    <t>206726</t>
  </si>
  <si>
    <t>2010056</t>
  </si>
  <si>
    <t>Пружина Литвина-3903 клапана (большая) ЛИТВИНА</t>
  </si>
  <si>
    <t>206727</t>
  </si>
  <si>
    <t>2010053</t>
  </si>
  <si>
    <t>Пружина Литвина-3903 клапана (малая) ЛИТВИНА</t>
  </si>
  <si>
    <t>206728</t>
  </si>
  <si>
    <t>2050206</t>
  </si>
  <si>
    <t>Стопор-штанга Литвина-3903 газораспределения ЛИТВИНА</t>
  </si>
  <si>
    <t>206729</t>
  </si>
  <si>
    <t>2010063</t>
  </si>
  <si>
    <t>Сухарь клапана Литвина-3903 ЛИТВИНА</t>
  </si>
  <si>
    <t>206730</t>
  </si>
  <si>
    <t>2010111</t>
  </si>
  <si>
    <t>Тарелка Литвина-3903 пружины клапана ЛИТВИНА</t>
  </si>
  <si>
    <t>206731</t>
  </si>
  <si>
    <t>2050304</t>
  </si>
  <si>
    <t>Толкатель клапана Литвина-3903 ЛИТВИНА</t>
  </si>
  <si>
    <t>212272</t>
  </si>
  <si>
    <t>005.06.0100-01</t>
  </si>
  <si>
    <t>Тележка прицепная (для м\б НЕВА) ТПМ-М</t>
  </si>
  <si>
    <t>НЕВА</t>
  </si>
  <si>
    <t>214904</t>
  </si>
  <si>
    <t>3102-1601200Л</t>
  </si>
  <si>
    <t>Вилка сцепления Литвина-3903 ЛИТВИНА</t>
  </si>
  <si>
    <t>227427</t>
  </si>
  <si>
    <t>3110-3501410</t>
  </si>
  <si>
    <t>Ремкомплект суппорта Литвина-3903 в сборе ЛИТВИНА</t>
  </si>
  <si>
    <t>227428</t>
  </si>
  <si>
    <t>68.5205100</t>
  </si>
  <si>
    <t>Привод стеклоочистителя Литвина-3903 ЛИТВИНА</t>
  </si>
  <si>
    <t>246925</t>
  </si>
  <si>
    <t>1300х700-21</t>
  </si>
  <si>
    <t>Покрышка Я-673 НС2 низкого давления АРКТИКТРАНС</t>
  </si>
  <si>
    <t>АРКТИКТРАНС</t>
  </si>
  <si>
    <t>248349</t>
  </si>
  <si>
    <t>1000271741</t>
  </si>
  <si>
    <t>Теплообменник Литвина-3903 ЛИТВИНА</t>
  </si>
  <si>
    <t>248973</t>
  </si>
  <si>
    <t>3308-2201047</t>
  </si>
  <si>
    <t>Вилка вала карданного Литвина-3903 промежуточного ЛИТВИНА</t>
  </si>
  <si>
    <t>253453</t>
  </si>
  <si>
    <t>3401090</t>
  </si>
  <si>
    <t>Сошка механизма рулевого Литвина-3903 ЛИТВИНА</t>
  </si>
  <si>
    <t>261975</t>
  </si>
  <si>
    <t>ATV 650YL</t>
  </si>
  <si>
    <t>Квадроцикл STELS ATV 650YL</t>
  </si>
  <si>
    <t>Жуковский веломотозавод</t>
  </si>
  <si>
    <t>264760</t>
  </si>
  <si>
    <t>Т32205015</t>
  </si>
  <si>
    <t>Втулка Литвина-3903 ЛИТВИНА</t>
  </si>
  <si>
    <t>264761</t>
  </si>
  <si>
    <t>51-3507014Л</t>
  </si>
  <si>
    <t>Колодки тормозные Литвина-3903 стояночного тормоза (1шт.) ЛИТВИНА</t>
  </si>
  <si>
    <t>271561</t>
  </si>
  <si>
    <t>DIN 931</t>
  </si>
  <si>
    <t>Болт М16х120 10.9 ЛИТВИНА</t>
  </si>
  <si>
    <t>271562</t>
  </si>
  <si>
    <t>DIN 933</t>
  </si>
  <si>
    <t>Болт М16х70 10.9 ЛИТВИНА</t>
  </si>
  <si>
    <t>271563</t>
  </si>
  <si>
    <t>DIN 985</t>
  </si>
  <si>
    <t>Гайка М16 ЛИТВИНА</t>
  </si>
  <si>
    <t>271564</t>
  </si>
  <si>
    <t>250684-П29</t>
  </si>
  <si>
    <t>Гайка стремянки рессоры ЛИТВИНА</t>
  </si>
  <si>
    <t>271565</t>
  </si>
  <si>
    <t>1001218441</t>
  </si>
  <si>
    <t>Диск сцепления 2.3 ЛИТВИНА</t>
  </si>
  <si>
    <t>271566</t>
  </si>
  <si>
    <t>1001669266</t>
  </si>
  <si>
    <t>Корзина сцепления 2.3 ЛИТВИНА</t>
  </si>
  <si>
    <t>271567</t>
  </si>
  <si>
    <t>611600060024</t>
  </si>
  <si>
    <t>Ремень приводной ЛИТВИНА</t>
  </si>
  <si>
    <t>271568</t>
  </si>
  <si>
    <t>612630060972</t>
  </si>
  <si>
    <t>Ролик натяжителя ЛИТВИНА</t>
  </si>
  <si>
    <t>271569</t>
  </si>
  <si>
    <t>612630060973</t>
  </si>
  <si>
    <t>Ролик обводной ЛИТВИНА</t>
  </si>
  <si>
    <t>271570</t>
  </si>
  <si>
    <t>DIN 125</t>
  </si>
  <si>
    <t>Шайба М16 ЛИТВИНА</t>
  </si>
  <si>
    <t>273899</t>
  </si>
  <si>
    <t>DIN 912</t>
  </si>
  <si>
    <t>Болт М12х40 ЛИТВИНА</t>
  </si>
  <si>
    <t>324453</t>
  </si>
  <si>
    <t>1000636363               </t>
  </si>
  <si>
    <t>Блок управления Литвина двигателем (дв.WP 2.1) WEICHAI</t>
  </si>
  <si>
    <t>WEICHAI</t>
  </si>
  <si>
    <t>339586</t>
  </si>
  <si>
    <t>24-6106011</t>
  </si>
  <si>
    <t>Петля двери задней ЛИТВИНА</t>
  </si>
  <si>
    <t>431067</t>
  </si>
  <si>
    <t>3903-С</t>
  </si>
  <si>
    <t>Снегоболотоход Литвина 3903 (ЛИТВИНА)</t>
  </si>
  <si>
    <t>436327</t>
  </si>
  <si>
    <t>МБ-23 H-9.0 PRO</t>
  </si>
  <si>
    <t>Мотоблок НЕВА МБ-23H-9.0 PRO (дв.HONDA GX270)</t>
  </si>
  <si>
    <t>489865</t>
  </si>
  <si>
    <t>3903-С7</t>
  </si>
  <si>
    <t>Снегоболотоход Литвина-3903 комплектация Север 7 (ЛИТВИНА)</t>
  </si>
  <si>
    <t>500526</t>
  </si>
  <si>
    <t>8301</t>
  </si>
  <si>
    <t>Прицеп Литвина 8301 ЛИТВИНА</t>
  </si>
  <si>
    <t>503294</t>
  </si>
  <si>
    <t>459433-2403.080-10</t>
  </si>
  <si>
    <t>Вилка Литвина 3903 привода верхняя ЛИТВИНА</t>
  </si>
  <si>
    <t>503295</t>
  </si>
  <si>
    <t>472</t>
  </si>
  <si>
    <t>Кольцо стопорное Литвина 3903 050 ЛИТВИНА</t>
  </si>
  <si>
    <t>503353</t>
  </si>
  <si>
    <t>3903-2201025-10</t>
  </si>
  <si>
    <t>Крестовина Литвина 3903 привода ЛИТВИНА</t>
  </si>
  <si>
    <t>503354</t>
  </si>
  <si>
    <t>8752-79</t>
  </si>
  <si>
    <t>Сальник Литвина 3903 2.2-50х70х70 ЛИТВИНА</t>
  </si>
  <si>
    <t>519781</t>
  </si>
  <si>
    <t>AJ1370IR/0986043941</t>
  </si>
  <si>
    <t>Генератор Литвина-3903 дв.WEICHAI YZ4DC1-40 ЛИТВИНА</t>
  </si>
  <si>
    <t>519782</t>
  </si>
  <si>
    <t>255 MF 2000</t>
  </si>
  <si>
    <t>Диск сцепления ЛИТВИНА-3903 ЛИТВИНА</t>
  </si>
  <si>
    <t>519785</t>
  </si>
  <si>
    <t>255 MF 1000</t>
  </si>
  <si>
    <t>Корзина сцепления Литвина-3903 ЛИТВИНА</t>
  </si>
  <si>
    <t>519786</t>
  </si>
  <si>
    <t>3307-1700010-11 Л</t>
  </si>
  <si>
    <t>КПП Литвина-3903 ЛИТВИНА</t>
  </si>
  <si>
    <t>519787</t>
  </si>
  <si>
    <t>53-2201025Л</t>
  </si>
  <si>
    <t>Крестовина Литвина-3903 вала карданного ЛИТВИНА</t>
  </si>
  <si>
    <t>519793</t>
  </si>
  <si>
    <t>2912102 Л</t>
  </si>
  <si>
    <t>Лист рессоры ЛИТВИНА-3903 №2</t>
  </si>
  <si>
    <t>519796</t>
  </si>
  <si>
    <t>K S01 000 518</t>
  </si>
  <si>
    <t>Насос гидроусилителя Литвина-3903 ЛИТВИНА</t>
  </si>
  <si>
    <t>519797</t>
  </si>
  <si>
    <t>925007</t>
  </si>
  <si>
    <t>Опора вала карданного Литвина-3903 ЛИТВИНА</t>
  </si>
  <si>
    <t>519798</t>
  </si>
  <si>
    <t>2217-2904314 Л</t>
  </si>
  <si>
    <t>Опора шаровая Литвина-3903 нижняя ЛИТВИАНА</t>
  </si>
  <si>
    <t>519799</t>
  </si>
  <si>
    <t>180210 (6210) Л</t>
  </si>
  <si>
    <t>Подшипник ступицы Литвина-3903 ЛИТВИНА</t>
  </si>
  <si>
    <t>519800</t>
  </si>
  <si>
    <t>BTH-1011CC</t>
  </si>
  <si>
    <t>519801</t>
  </si>
  <si>
    <t>0520171075</t>
  </si>
  <si>
    <t>Ремень приводной Литвина-3903 дв.WEICHAI YZ4DC1-40 ЛИТВИНА</t>
  </si>
  <si>
    <t>519802</t>
  </si>
  <si>
    <t>13A1075С</t>
  </si>
  <si>
    <t>519803</t>
  </si>
  <si>
    <t>51-1701210</t>
  </si>
  <si>
    <t>Сальник Литвина-3903 ЛИТВИНА</t>
  </si>
  <si>
    <t>519804</t>
  </si>
  <si>
    <t>2230345/1</t>
  </si>
  <si>
    <t>Стартер Литвина-3903 дв.WEICHAI YZ4DC1-40 ЛИТВИНА</t>
  </si>
  <si>
    <t>519805</t>
  </si>
  <si>
    <t>СЛ3903</t>
  </si>
  <si>
    <t>Стекло Литвина-3903 боковое заднее правое ЛИТВИНА</t>
  </si>
  <si>
    <t>519808</t>
  </si>
  <si>
    <t>1000395855</t>
  </si>
  <si>
    <t>Фильтр масляный Литвина-3903 дв.WEICHAI YZ4DC1-40 ЛИТВИНА</t>
  </si>
  <si>
    <t>519809</t>
  </si>
  <si>
    <t>1000002416</t>
  </si>
  <si>
    <t>Фильтр топливный Литвина-3903 дв.WEICHAI YZ4DC1-40 тонкой очистки ЛИТВИНА</t>
  </si>
  <si>
    <t>519810</t>
  </si>
  <si>
    <t>2902027</t>
  </si>
  <si>
    <t>Шарнир Литвина-3903 ЛИТВИНА</t>
  </si>
  <si>
    <t>519811</t>
  </si>
  <si>
    <t>AM-430</t>
  </si>
  <si>
    <t>Элемент фильтрующий Литвина-3903 воздушный ЛИТВИНА</t>
  </si>
  <si>
    <t>522070</t>
  </si>
  <si>
    <t>MS115</t>
  </si>
  <si>
    <t>Шпилька колеса Литвина-3903 ЛИТВИНА</t>
  </si>
  <si>
    <t>522297</t>
  </si>
  <si>
    <t>19х21</t>
  </si>
  <si>
    <t>Диск Литвина-3903,УАЗ,ВАЗ-2121 ступичная часть АВТОРОС</t>
  </si>
  <si>
    <t>542526</t>
  </si>
  <si>
    <t>ККЗ-9Б</t>
  </si>
  <si>
    <t>Каток МТЗ-80,82,1221 кольчато-зубчатый БЕЖЕЦКСЕЛЬМАШ</t>
  </si>
  <si>
    <t>542892</t>
  </si>
  <si>
    <t>ПР-120</t>
  </si>
  <si>
    <t>Пресс-подборщик МТЗ-80,82 полная комплектация (обвязка шпагат/сетка) БЕЖЕЦКСЕЛЬМАШ</t>
  </si>
  <si>
    <t>543258</t>
  </si>
  <si>
    <t>ПР-140</t>
  </si>
  <si>
    <t>Пресс-подборщик МТЗ-80,82 рулонный БЕЖЕЦКСЕЛЬМАШ</t>
  </si>
  <si>
    <t>544573</t>
  </si>
  <si>
    <t>МБ 23Y-11.0</t>
  </si>
  <si>
    <t>Мотоблок МБ-23Y-11.0 Мульти АГРО (двигатель Yamaha MX-250)</t>
  </si>
  <si>
    <t>544574</t>
  </si>
  <si>
    <t>МБ 23Y-12.0</t>
  </si>
  <si>
    <t>Мотоблок МБ-23Y-12.0 Мульти АГРО (двигатель Yamaha MX-300)</t>
  </si>
  <si>
    <t>544607</t>
  </si>
  <si>
    <t>3903-1800010</t>
  </si>
  <si>
    <t>Коробка раздаточная Литвина-3903 ЛИТВИНА</t>
  </si>
  <si>
    <t>544608</t>
  </si>
  <si>
    <t>1000094770</t>
  </si>
  <si>
    <t>Форсунка Литвина-3903 топливная ЛИТВИНА</t>
  </si>
  <si>
    <t>544609</t>
  </si>
  <si>
    <t>ДК-21х490</t>
  </si>
  <si>
    <t>Колесо в сборе Литвина-3903 1300X700-21 (Авторос) ЛИТВИНА</t>
  </si>
  <si>
    <t>553109</t>
  </si>
  <si>
    <t>Пресс-подборщик МТЗ-80,82 стандартная комплектация (обвязка шпагат) БЕЖЕЦКСЕЛЬМАШ</t>
  </si>
  <si>
    <t>561928</t>
  </si>
  <si>
    <t>YZ4DC1-402085110133</t>
  </si>
  <si>
    <t>Турбокомпрессор Литвина-3903 (WP 2.1 D) WEICHAI №</t>
  </si>
  <si>
    <t>569482</t>
  </si>
  <si>
    <t>Косилка МТЗ-80,82,Т-40 ротационная навесная (с облегченным брусом) 540 об. ВОМ БЕЖЕЦКСЕЛЬМАШ</t>
  </si>
  <si>
    <t>574534</t>
  </si>
  <si>
    <t>3101012-21550АР</t>
  </si>
  <si>
    <t>Диск колесный Литвина 3903 усиленный ЛИТВИНА</t>
  </si>
  <si>
    <t>574536</t>
  </si>
  <si>
    <t>3307-1001067</t>
  </si>
  <si>
    <t>Опора двигателя Литвина-3903 задняя в сборе ЛИТВИНА</t>
  </si>
  <si>
    <t>574537</t>
  </si>
  <si>
    <t>63-1801030</t>
  </si>
  <si>
    <t>Подушка Литвина-3903 коробки раздаточной ЛИТВИНА</t>
  </si>
  <si>
    <t>574538</t>
  </si>
  <si>
    <t>2021507</t>
  </si>
  <si>
    <t>Прокладка Литвина 3903 ГБЦ ЛИТВИНА</t>
  </si>
  <si>
    <t>574539</t>
  </si>
  <si>
    <t>1000646219</t>
  </si>
  <si>
    <t>Прокладка Литвина 3903 ГРМ ЛИТВИНА</t>
  </si>
  <si>
    <t>574540</t>
  </si>
  <si>
    <t>1000561842</t>
  </si>
  <si>
    <t>Прокладка Литвина 3903 картера масляного ЛИТВИНА</t>
  </si>
  <si>
    <t>574541</t>
  </si>
  <si>
    <t>2085040115</t>
  </si>
  <si>
    <t>Прокладка Литвина 3903 крышки клапанной ЛИТВИНА</t>
  </si>
  <si>
    <t>574542</t>
  </si>
  <si>
    <t>2014387</t>
  </si>
  <si>
    <t>Прокладка Литвина 3903 коллектора впускного ЛИТВИНА</t>
  </si>
  <si>
    <t>574543</t>
  </si>
  <si>
    <t>2060008</t>
  </si>
  <si>
    <t>Прокладка Литвина 3903 коллектора выпускного ЛИТВИНА</t>
  </si>
  <si>
    <t>574544</t>
  </si>
  <si>
    <t>YZ4DC1-40 AV17X1039</t>
  </si>
  <si>
    <t>Ремень Литвина 3903 ГУР ЛИТВИНА</t>
  </si>
  <si>
    <t>574545</t>
  </si>
  <si>
    <t>453469.022</t>
  </si>
  <si>
    <t>Ремкомплект Литвина 3903 ГУР (РТИ) 20 позиций ЛИТВИНА</t>
  </si>
  <si>
    <t>574546</t>
  </si>
  <si>
    <t>2.2-50x70x10</t>
  </si>
  <si>
    <t>Сальник Литвина 3903 редуктора заднего моста ЛИТВИНА</t>
  </si>
  <si>
    <t>574548</t>
  </si>
  <si>
    <t>68.5205-100-Л</t>
  </si>
  <si>
    <t>Стеклоочиститель Литвина 3903 с тягами в сборе ЛИТВИНА</t>
  </si>
  <si>
    <t>574549</t>
  </si>
  <si>
    <t>3302-3501137</t>
  </si>
  <si>
    <t>Суппорт Литвина-3903 левый ЛИТВИНА</t>
  </si>
  <si>
    <t>574550</t>
  </si>
  <si>
    <t>3302-3501136</t>
  </si>
  <si>
    <t>Суппорт Литвина-3903 правый ЛИТВИНА</t>
  </si>
  <si>
    <t>574551</t>
  </si>
  <si>
    <t>TH1515.81J</t>
  </si>
  <si>
    <t>Термостат Литвина 3903 ЛИТВИНА</t>
  </si>
  <si>
    <t>574552</t>
  </si>
  <si>
    <t>469-1602510</t>
  </si>
  <si>
    <t>Цилиндр сцепления рабочий Литвина-3903 ЛИТВИНА</t>
  </si>
  <si>
    <t>574553</t>
  </si>
  <si>
    <t>4301-1602510</t>
  </si>
  <si>
    <t>574554</t>
  </si>
  <si>
    <t>3903-2902027</t>
  </si>
  <si>
    <t>Шарнир Литвина-3903 втулки рессоры ЛИТВИНА</t>
  </si>
  <si>
    <t>579622</t>
  </si>
  <si>
    <t>2110-3704005-30</t>
  </si>
  <si>
    <t>Замок зажигания Литвина-3903 (металлический корпус) ЛИТВИНА</t>
  </si>
  <si>
    <t>579623</t>
  </si>
  <si>
    <t>10206102</t>
  </si>
  <si>
    <t>Переключатель Литвина-3903 АКБ (2 АКБ) ЛИТВИНА</t>
  </si>
  <si>
    <t>593260</t>
  </si>
  <si>
    <t>2085710113</t>
  </si>
  <si>
    <t>Контроллер ЛИТВИНА</t>
  </si>
  <si>
    <t>593261</t>
  </si>
  <si>
    <t>612600090460</t>
  </si>
  <si>
    <t>Датчик давления и температуры ЛИТВИНА</t>
  </si>
  <si>
    <t>593262</t>
  </si>
  <si>
    <t>612630060035</t>
  </si>
  <si>
    <t>Датчик температуры ЛИТВИНА</t>
  </si>
  <si>
    <t>593263</t>
  </si>
  <si>
    <t>Z203100034</t>
  </si>
  <si>
    <t>593264</t>
  </si>
  <si>
    <t>2102080153</t>
  </si>
  <si>
    <t>Фильтр топливный грубой очистки с подогревом в сборе (12V) ЛИТВИНА</t>
  </si>
  <si>
    <t>593265</t>
  </si>
  <si>
    <t>1000213843</t>
  </si>
  <si>
    <t>Фильтр топливный (элемент) для сепаратора ЛИТВИНА</t>
  </si>
  <si>
    <t>595346</t>
  </si>
  <si>
    <t>3151-2905006</t>
  </si>
  <si>
    <t>Амортизатор Литвина-3903 передний ЛИТВИНА</t>
  </si>
  <si>
    <t>595348</t>
  </si>
  <si>
    <t>4301-6105487-Л</t>
  </si>
  <si>
    <t>Замок двери Литвина-3903 задней левой ЛИТВИНА</t>
  </si>
  <si>
    <t>595350</t>
  </si>
  <si>
    <t>469-3414057-01</t>
  </si>
  <si>
    <t>Наконечник рулевой тяги Литвина-3903 левый ЛИТВИНА</t>
  </si>
  <si>
    <t>595351</t>
  </si>
  <si>
    <t>469-3414056-01</t>
  </si>
  <si>
    <t>Наконечник рулевой тяги Литвина-3903 правый ЛИТВИНА</t>
  </si>
  <si>
    <t>595352</t>
  </si>
  <si>
    <t>3903</t>
  </si>
  <si>
    <t>Петля Литвина-3903 капота комплект ЛИТВИНА</t>
  </si>
  <si>
    <t>595353</t>
  </si>
  <si>
    <t>51-2402052</t>
  </si>
  <si>
    <t>Сальник Литвина-3903 хвостовика редуктора заднего моста ЛИТВИНА</t>
  </si>
  <si>
    <t>595354</t>
  </si>
  <si>
    <t>53215-1104012</t>
  </si>
  <si>
    <t>Топливоприемник Литвина-3903 зима ЛИТВИНА</t>
  </si>
  <si>
    <t>595355</t>
  </si>
  <si>
    <t>4301-1602290</t>
  </si>
  <si>
    <t>595356</t>
  </si>
  <si>
    <t>3160-3505010-01</t>
  </si>
  <si>
    <t>Цилиндр тормозной Литвина-3903 главный ЛИТВИНА</t>
  </si>
  <si>
    <t>804314</t>
  </si>
  <si>
    <t>4310-2124025</t>
  </si>
  <si>
    <t>Сальник ЛИТВИНА подкачки колес</t>
  </si>
  <si>
    <t>839462</t>
  </si>
  <si>
    <t>6050205</t>
  </si>
  <si>
    <t>Датчик давления ШАМАН AR-3983 SICK</t>
  </si>
  <si>
    <t>SICK</t>
  </si>
  <si>
    <t>839463</t>
  </si>
  <si>
    <t>PZ-67-S-150</t>
  </si>
  <si>
    <t>Преобразователь ШАМАН AR-3983 линейный GEFRAN</t>
  </si>
  <si>
    <t>GEFRAN</t>
  </si>
  <si>
    <t>839467</t>
  </si>
  <si>
    <t>20.000С</t>
  </si>
  <si>
    <t>Спидометр ШАМАН AR-3983 AMETIST</t>
  </si>
  <si>
    <t>AMETIST</t>
  </si>
  <si>
    <t>839468</t>
  </si>
  <si>
    <t>20.000Т</t>
  </si>
  <si>
    <t>Тахометр ШАМАН AR-3983 AMETIST</t>
  </si>
  <si>
    <t>839469</t>
  </si>
  <si>
    <t>Указатель температуры ШАМАН AR-3983 AMETIST</t>
  </si>
  <si>
    <t>839849</t>
  </si>
  <si>
    <t>3903-5206004</t>
  </si>
  <si>
    <t>Стекло ветровое Литвина-3903 переднее (стеклопакет) ЛИТВИНА</t>
  </si>
  <si>
    <t>849287</t>
  </si>
  <si>
    <t>4370-2902408СБ</t>
  </si>
  <si>
    <t>Стремянка Литвина-3903 рессоры ЛИТВИНА</t>
  </si>
  <si>
    <t>858293</t>
  </si>
  <si>
    <t>086-1802110</t>
  </si>
  <si>
    <t>Вал Литвина-3903 привода переднего и среднего мостов</t>
  </si>
  <si>
    <t>858294</t>
  </si>
  <si>
    <t>52-1701247</t>
  </si>
  <si>
    <t>Гайка Литвина-3903 вала вторичного</t>
  </si>
  <si>
    <t>858296</t>
  </si>
  <si>
    <t>66-1802095</t>
  </si>
  <si>
    <t>Крышка Литвина-3903 передняя  </t>
  </si>
  <si>
    <t>858298</t>
  </si>
  <si>
    <t>63-1802044</t>
  </si>
  <si>
    <t>Муфта Литвина-3903 фланца вала первичного коробки раздаточной</t>
  </si>
  <si>
    <t>858299</t>
  </si>
  <si>
    <t>50307(6307 N)</t>
  </si>
  <si>
    <t>Подшипник Литвина-3903</t>
  </si>
  <si>
    <t>858300</t>
  </si>
  <si>
    <t>50309(6309 N)</t>
  </si>
  <si>
    <t>858301</t>
  </si>
  <si>
    <t>180208(6208 2RS</t>
  </si>
  <si>
    <t>858302</t>
  </si>
  <si>
    <t>102305(NСL 305)</t>
  </si>
  <si>
    <t>858303</t>
  </si>
  <si>
    <t>51-2402064</t>
  </si>
  <si>
    <t>Шайба Литвина-3903 шестерни ведущей</t>
  </si>
  <si>
    <t>860113</t>
  </si>
  <si>
    <t>02197</t>
  </si>
  <si>
    <t>Гайка Литвина-3903 ЛИТВИНА</t>
  </si>
  <si>
    <t>860114</t>
  </si>
  <si>
    <t>37-30-294-60</t>
  </si>
  <si>
    <t>Замок капота Литвина-3903 усиленный комплект ЛИТВИНА</t>
  </si>
  <si>
    <t>860115</t>
  </si>
  <si>
    <t>3302-3501090</t>
  </si>
  <si>
    <t>Колодки тормозные Литвина-3903 передние (4шт.) ЛИТВИНА</t>
  </si>
  <si>
    <t>860116</t>
  </si>
  <si>
    <t>МНД</t>
  </si>
  <si>
    <t>Манометр Литвина-3903 низкого давления ЛИТВИНА</t>
  </si>
  <si>
    <t>860118</t>
  </si>
  <si>
    <t>52-1601180</t>
  </si>
  <si>
    <t>Муфта сцепления Литвина-3903 в сборе ЛИТВИНА</t>
  </si>
  <si>
    <t>860120</t>
  </si>
  <si>
    <t>25007</t>
  </si>
  <si>
    <t>Опора Литвина-3903 промежуточная ЛИТВИНА</t>
  </si>
  <si>
    <t>860121</t>
  </si>
  <si>
    <t>3110-3506025-20</t>
  </si>
  <si>
    <t>Шланг тормозной Литвина-3903 передний с муфтой в сборе ЛИТВИНА</t>
  </si>
  <si>
    <t>860122</t>
  </si>
  <si>
    <t>1000098670</t>
  </si>
  <si>
    <t>Насос водяной Литвина-3903 ЛИТВИНА</t>
  </si>
  <si>
    <t>867600</t>
  </si>
  <si>
    <t>612630030007</t>
  </si>
  <si>
    <t>Датчик скорости ЛИТВИНА</t>
  </si>
  <si>
    <t>867601</t>
  </si>
  <si>
    <t>3160-3501076</t>
  </si>
  <si>
    <t>Диск тормозной Литвина-3903 (1шт.) ЛИТВИНА</t>
  </si>
  <si>
    <t>867602</t>
  </si>
  <si>
    <t>1911-01</t>
  </si>
  <si>
    <t>Нагнетатель воздуха Литвина-3903 в сборе ПЛАНАР</t>
  </si>
  <si>
    <t>ПЛАНАР</t>
  </si>
  <si>
    <t>867607</t>
  </si>
  <si>
    <t>1340х660</t>
  </si>
  <si>
    <t>Шина 1340х660 низкого давления Roling Stone АВТОРОС</t>
  </si>
  <si>
    <t>867885</t>
  </si>
  <si>
    <t>Z20310003</t>
  </si>
  <si>
    <t>Датчик положения распредвала ЛИТВИНА</t>
  </si>
  <si>
    <t>880372</t>
  </si>
  <si>
    <t>КГ</t>
  </si>
  <si>
    <t>Кронштейн Литвина-3903 генератора ЛИТВИНА</t>
  </si>
  <si>
    <t>890119</t>
  </si>
  <si>
    <t>Покрышка Я-673 низкого давления бескамерная 2х-слойная АВТОРОС</t>
  </si>
  <si>
    <t>892468</t>
  </si>
  <si>
    <t>3903-4505010-08</t>
  </si>
  <si>
    <t>Блок для лебедки Литвина-3903 (полиспаст) 8т ЛИТВИНА</t>
  </si>
  <si>
    <t>892469</t>
  </si>
  <si>
    <t>3903-8410000</t>
  </si>
  <si>
    <t>Каркас Литвина-3903 наружный веткоуловитель ЛИТВИНА</t>
  </si>
  <si>
    <t>892470</t>
  </si>
  <si>
    <t>3903-3102000</t>
  </si>
  <si>
    <t>Колпак Литвина-3903 защитный для дисков 6шт. ЛИТВИНА</t>
  </si>
  <si>
    <t>892471</t>
  </si>
  <si>
    <t>3903-3703000-02</t>
  </si>
  <si>
    <t>Комплект управления двумя аккумуляторами (1:0 или 0:1 или 1+1 или 0+0 ) ЛИТВИНА</t>
  </si>
  <si>
    <t>892472</t>
  </si>
  <si>
    <t>3903-4500010</t>
  </si>
  <si>
    <t>Лебедка Литвина-3903 электрическая 12V ЛИТВИНА</t>
  </si>
  <si>
    <t>892473</t>
  </si>
  <si>
    <t>3903-8110002</t>
  </si>
  <si>
    <t>Отопитель Литвина-3903 салона автономный ЛИТВИНА</t>
  </si>
  <si>
    <t>892474</t>
  </si>
  <si>
    <t>3903-1015006</t>
  </si>
  <si>
    <t>Подогреватель предпусковой Литвина-3903 дизель ЛИТВИНА</t>
  </si>
  <si>
    <t>892475</t>
  </si>
  <si>
    <t>3903-8217000</t>
  </si>
  <si>
    <t>Ремень Литвина-3903 безопасности задний 6шт. ЛИТВИНА</t>
  </si>
  <si>
    <t>892476</t>
  </si>
  <si>
    <t>397L01-6103000</t>
  </si>
  <si>
    <t>Форточка Литвина-3903 (со сдвижными стеклами) 2шт. ЛИТВИНА</t>
  </si>
  <si>
    <t>892477</t>
  </si>
  <si>
    <t>3903-3922210</t>
  </si>
  <si>
    <t>Якорь для лебедки Литвина-3903 ЛИТВИНА</t>
  </si>
  <si>
    <t>893331</t>
  </si>
  <si>
    <t>3903-С5</t>
  </si>
  <si>
    <t>Снегоболотоход Литвина-3903 комплектация СЕВЕР 5 ЛИТВИНА</t>
  </si>
  <si>
    <t>897166</t>
  </si>
  <si>
    <t>2010005/1</t>
  </si>
  <si>
    <t>Болт Литвина-3903 головки блока цилиндров ЛИТВИНА</t>
  </si>
  <si>
    <t>897167</t>
  </si>
  <si>
    <t>2010010/1</t>
  </si>
  <si>
    <t>897168</t>
  </si>
  <si>
    <t>2040552/1/PJGS</t>
  </si>
  <si>
    <t>Вал коленчатый ЛИТВИНА</t>
  </si>
  <si>
    <t>897169</t>
  </si>
  <si>
    <t>2021353</t>
  </si>
  <si>
    <t>Вкладыши Литвина-3903 коренные (пара) ЛИТВИНА</t>
  </si>
  <si>
    <t>897170</t>
  </si>
  <si>
    <t>1000053421</t>
  </si>
  <si>
    <t>Вкладыши Литвина-3903 шатунные верхние ЛИТВИНА</t>
  </si>
  <si>
    <t>897171</t>
  </si>
  <si>
    <t>1000053423</t>
  </si>
  <si>
    <t>Вкладыши Литвина-3903 шатунные нижние ЛИТВИНА</t>
  </si>
  <si>
    <t>897172</t>
  </si>
  <si>
    <t>2050103</t>
  </si>
  <si>
    <t>Втулка Литвина-3903 распредвала ЛИТВИНА</t>
  </si>
  <si>
    <t>897173</t>
  </si>
  <si>
    <t>2085010101</t>
  </si>
  <si>
    <t>Гильза цилиндра ЛИТВИНА</t>
  </si>
  <si>
    <t>897174</t>
  </si>
  <si>
    <t>2010034</t>
  </si>
  <si>
    <t>Клапан выпускной ЛИТВИНА</t>
  </si>
  <si>
    <t>897175</t>
  </si>
  <si>
    <t>2010382</t>
  </si>
  <si>
    <t>897176</t>
  </si>
  <si>
    <t>2085030133</t>
  </si>
  <si>
    <t>Кольца поршневые Литвина-3903 комплект ЛИТВИНА</t>
  </si>
  <si>
    <t>897177</t>
  </si>
  <si>
    <t>2090030130</t>
  </si>
  <si>
    <t>Кольцо Литвина-3903 стопорное пальца поршневого ЛИТВИНА</t>
  </si>
  <si>
    <t>897178</t>
  </si>
  <si>
    <t>2014427</t>
  </si>
  <si>
    <t>Кольцо уплотнительное Литвина-3903 форсунки ЛИТВИНА</t>
  </si>
  <si>
    <t>897179</t>
  </si>
  <si>
    <t>1000047765</t>
  </si>
  <si>
    <t>Маслозаборник ЛИТВИНА</t>
  </si>
  <si>
    <t>897180</t>
  </si>
  <si>
    <t>2040111</t>
  </si>
  <si>
    <t>Маслоотражатель ЛИТВИНА</t>
  </si>
  <si>
    <t>897181</t>
  </si>
  <si>
    <t>1000294290</t>
  </si>
  <si>
    <t>Насос водяной ЛИТВИНА</t>
  </si>
  <si>
    <t>897182</t>
  </si>
  <si>
    <t>2030364</t>
  </si>
  <si>
    <t>Палец поршневой ЛИТВИНА</t>
  </si>
  <si>
    <t>897183</t>
  </si>
  <si>
    <t>2BZC-60203</t>
  </si>
  <si>
    <t>Подшипник Литвина-3903 коленвала ЛИТВИНА</t>
  </si>
  <si>
    <t>897184</t>
  </si>
  <si>
    <t>2085030120</t>
  </si>
  <si>
    <t>Поршень ЛИТВИНА</t>
  </si>
  <si>
    <t>897185</t>
  </si>
  <si>
    <t>2060303</t>
  </si>
  <si>
    <t>Прокладка Литвина-3903 коллектора выпускного ЛИТВИНА</t>
  </si>
  <si>
    <t>897186</t>
  </si>
  <si>
    <t>1003400735</t>
  </si>
  <si>
    <t>Прокладка Литвина-3903 комплект ЛИТВИНА</t>
  </si>
  <si>
    <t>897187</t>
  </si>
  <si>
    <t>1000646180</t>
  </si>
  <si>
    <t>Прокладка Литвина-3903 крышки шестерен ЛИТВИНА</t>
  </si>
  <si>
    <t>897188</t>
  </si>
  <si>
    <t>2190004</t>
  </si>
  <si>
    <t>Прокладка Литвина-3903 насоса водяного ЛИТВИНА</t>
  </si>
  <si>
    <t>897189</t>
  </si>
  <si>
    <t>2100001</t>
  </si>
  <si>
    <t>Прокладка Литвина-3903 насоса топливного ЛИТВИНА</t>
  </si>
  <si>
    <t>897190</t>
  </si>
  <si>
    <t>2030003</t>
  </si>
  <si>
    <t>Прокладка Литвина-3903 сальника задняя ЛИТВИНА</t>
  </si>
  <si>
    <t>897191</t>
  </si>
  <si>
    <t>1001228133</t>
  </si>
  <si>
    <t>Прокладка Литвина-3903 ТКР холодная ЛИТВИНА</t>
  </si>
  <si>
    <t>897192</t>
  </si>
  <si>
    <t>2170110</t>
  </si>
  <si>
    <t>Прокладка Литвина-3903 фильтра масляного ЛИТВИНА</t>
  </si>
  <si>
    <t>897193</t>
  </si>
  <si>
    <t>2021942</t>
  </si>
  <si>
    <t>Сальник коленвала Литвина-3903 задний ЛИТВИНА</t>
  </si>
  <si>
    <t>897194</t>
  </si>
  <si>
    <t>2021995</t>
  </si>
  <si>
    <t>Сальник коленвала Литвина-3903 передний ЛИТВИНА</t>
  </si>
  <si>
    <t>897195</t>
  </si>
  <si>
    <t>2085110133</t>
  </si>
  <si>
    <t>Турбина ЛИТВИНА</t>
  </si>
  <si>
    <t>897196</t>
  </si>
  <si>
    <t>2011238</t>
  </si>
  <si>
    <t>Уплотнение Литвина-3903 штока клапана ЛИТВИНА</t>
  </si>
  <si>
    <t>897197</t>
  </si>
  <si>
    <t>1000562596</t>
  </si>
  <si>
    <t>Фиксатор Литвина-3903 поддона масляного ЛИТВИНА</t>
  </si>
  <si>
    <t>897198</t>
  </si>
  <si>
    <t>1000562544</t>
  </si>
  <si>
    <t>897199</t>
  </si>
  <si>
    <t>1000053327</t>
  </si>
  <si>
    <t>Шайба Литвина-3903 коленвала упорная верхняя ЛИТВИНА</t>
  </si>
  <si>
    <t>897200</t>
  </si>
  <si>
    <t>1000053328</t>
  </si>
  <si>
    <t>Шайба Литвина-3903 коленвала упорная нижняя ЛИТВИНА</t>
  </si>
  <si>
    <t>897201</t>
  </si>
  <si>
    <t>2030359</t>
  </si>
  <si>
    <t>Шатун Литвина-3903 в сборе ЛИТВИНА</t>
  </si>
  <si>
    <t>904767</t>
  </si>
  <si>
    <t>САКД-458.201.001-04Л</t>
  </si>
  <si>
    <t>Зеркало боковое  Литвина-3903 основное с подогревом ЛИТВИНА</t>
  </si>
  <si>
    <t>968076</t>
  </si>
  <si>
    <t>МБ 2Б 6.0 ФС</t>
  </si>
  <si>
    <t>Мотоблок НЕВА МБ-2Б-6.0 ФС дв.B&amp;S Vanguard</t>
  </si>
  <si>
    <t>999372</t>
  </si>
  <si>
    <t>МБ 23С-9.0</t>
  </si>
  <si>
    <t>Мотоблок НЕВА МБ-23С-9.0 PRO с фарой (дв.SUBARU EX 27)</t>
  </si>
  <si>
    <t>999434</t>
  </si>
  <si>
    <t>МБ 1-Б</t>
  </si>
  <si>
    <t>Мотоблок НЕВА МБ-1Б с фарой и электростартером (дв.B&amp;S RS950)</t>
  </si>
  <si>
    <t>999435</t>
  </si>
  <si>
    <t>МБ 23Б-10</t>
  </si>
  <si>
    <t>Мотоблок НЕВА МБ-23Б-10 с фарой и стартером (дв.B&amp;S)</t>
  </si>
  <si>
    <t>999436</t>
  </si>
  <si>
    <t>МБ 2С-6,5</t>
  </si>
  <si>
    <t>Мотоблок НЕВА МБ-2С-6.5 PRO (дв.SUBARU EX-17)</t>
  </si>
  <si>
    <t>999437</t>
  </si>
  <si>
    <t>МБ 2С-7,5</t>
  </si>
  <si>
    <t>Мотоблок НЕВА МБ-2С-7.5 PRO (дв.SUBARU EX-21)</t>
  </si>
  <si>
    <t>999438</t>
  </si>
  <si>
    <t>МБ 2GX 200</t>
  </si>
  <si>
    <t>Мотоблок НЕВА МБ-2GX 200 МультиАГРО (дв.HONDA GX200)</t>
  </si>
  <si>
    <t>999439</t>
  </si>
  <si>
    <t>МБ 2Б-6,5 RS</t>
  </si>
  <si>
    <t>Мотоблок НЕВА МБ-2Б-6.5 МультиАГРО (дв.B&amp;S RS 950)</t>
  </si>
  <si>
    <t>999440</t>
  </si>
  <si>
    <t>МБ 1Б-6,5 RS</t>
  </si>
  <si>
    <t>Мотоблок НЕВА МБ-1Б-6.5 МультиАГРО (дв.B&amp;S RS 950)</t>
  </si>
  <si>
    <t>999441</t>
  </si>
  <si>
    <t>МБ Б6,5</t>
  </si>
  <si>
    <t>Мотоблок НЕВА МБ-Б-6.5 Компакт (дв.B&amp;S RS 950)</t>
  </si>
  <si>
    <t>999442</t>
  </si>
  <si>
    <t>МБ С6,0</t>
  </si>
  <si>
    <t>Мотоблок НЕВА МБ-С-6.0 Компакт (дв.SUBARU EX17)</t>
  </si>
  <si>
    <t>999443</t>
  </si>
  <si>
    <t>МК 200-С6,0</t>
  </si>
  <si>
    <t>Мотокультиватор НЕВА МК 200-С6.0 (дв.SUBARU EХ17)</t>
  </si>
  <si>
    <t>999444</t>
  </si>
  <si>
    <t>МК 70-Б5,0</t>
  </si>
  <si>
    <t>Мотокультиватор НЕВА МК 70-Б5.0 (дв.B&amp;S RS750)</t>
  </si>
  <si>
    <t>033816</t>
  </si>
  <si>
    <t>100.06.00.800</t>
  </si>
  <si>
    <t>Щиток ДОН-680 каркаса барабана</t>
  </si>
  <si>
    <t>115234</t>
  </si>
  <si>
    <t>Д173.00.000</t>
  </si>
  <si>
    <t>Сегмент ДОН-680 шлифовальный СП 80х40х670 (Д173.000)</t>
  </si>
  <si>
    <t>440505</t>
  </si>
  <si>
    <t>ПР-25,4-60</t>
  </si>
  <si>
    <t>Звездочка МТЗ-80,82 Z=14 БОЛЬШАЯ ЗЕМЛЯ</t>
  </si>
  <si>
    <t>440506</t>
  </si>
  <si>
    <t>БЗ-22.02.220</t>
  </si>
  <si>
    <t>Ось МТЗ-80,82 привода звездочки БОЛЬШАЯ ЗЕМЛЯ</t>
  </si>
  <si>
    <t>765024</t>
  </si>
  <si>
    <t>БЗ-207</t>
  </si>
  <si>
    <t>Узел подшипниковый МТЗ-80,82 UCF207 БОЛЬШАЯ ЗЕМЛЯ</t>
  </si>
  <si>
    <t>876800</t>
  </si>
  <si>
    <t>100.06.01.000Ж</t>
  </si>
  <si>
    <t>Каркас ДОН-680 барабана РОСТСЕЛЬМАШ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</si>
</sst>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</numFmts>
  <fonts count="2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42">
    <xf numFmtId="0" fontId="0" fillId="0" borderId="0" xfId="0"/>
    <xf numFmtId="49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49" fontId="0" fillId="2" borderId="1" xfId="0" applyNumberForma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vertical="center" wrapText="1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vertical="center"/>
    </xf>
    <xf numFmtId="0" fontId="0" fillId="2" borderId="11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vertical="center" wrapText="1"/>
    </xf>
    <xf numFmtId="4" fontId="26" fillId="2" borderId="0" xfId="0" applyNumberFormat="1" applyFont="1" applyFill="1" applyBorder="1" applyAlignment="1">
      <alignment horizontal="right"/>
    </xf>
    <xf numFmtId="44" fontId="0" fillId="2" borderId="1" xfId="156" applyFon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49" fontId="0" fillId="25" borderId="1" xfId="0" applyNumberFormat="1" applyFill="1" applyBorder="1" applyAlignment="1">
      <alignment vertical="center"/>
    </xf>
    <xf numFmtId="0" fontId="2" fillId="25" borderId="1" xfId="1" applyNumberFormat="1" applyFont="1" applyFill="1" applyBorder="1" applyAlignment="1">
      <alignment horizontal="left" vertical="center"/>
    </xf>
    <xf numFmtId="49" fontId="0" fillId="25" borderId="1" xfId="0" applyNumberFormat="1" applyFill="1" applyBorder="1" applyAlignment="1">
      <alignment vertical="center" wrapText="1"/>
    </xf>
    <xf numFmtId="0" fontId="0" fillId="25" borderId="1" xfId="0" applyNumberFormat="1" applyFill="1" applyBorder="1" applyAlignment="1">
      <alignment horizontal="left" vertical="center" wrapText="1"/>
    </xf>
    <xf numFmtId="44" fontId="0" fillId="25" borderId="1" xfId="156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center" vertical="center" wrapText="1"/>
    </xf>
    <xf numFmtId="49" fontId="0" fillId="25" borderId="1" xfId="0" applyNumberFormat="1" applyFill="1" applyBorder="1" applyAlignment="1">
      <alignment horizontal="left" vertical="center"/>
    </xf>
    <xf numFmtId="49" fontId="0" fillId="25" borderId="1" xfId="0" applyNumberFormat="1" applyFill="1" applyBorder="1" applyAlignment="1">
      <alignment horizontal="left" vertical="center" wrapText="1"/>
    </xf>
    <xf numFmtId="0" fontId="0" fillId="25" borderId="1" xfId="0" applyNumberFormat="1" applyFill="1" applyBorder="1" applyAlignment="1">
      <alignment horizontal="center" vertical="center" wrapText="1"/>
    </xf>
    <xf numFmtId="44" fontId="27" fillId="25" borderId="1" xfId="156" applyFont="1" applyFill="1" applyBorder="1" applyAlignment="1">
      <alignment horizontal="left" vertical="center" wrapText="1"/>
    </xf>
    <xf numFmtId="0" fontId="2" fillId="0" borderId="1" xfId="1" applyNumberFormat="1" applyFont="1" applyFill="1" applyBorder="1" applyAlignment="1">
      <alignment horizontal="left" vertical="center"/>
    </xf>
    <xf numFmtId="0" fontId="2" fillId="26" borderId="1" xfId="1" applyNumberFormat="1" applyFont="1" applyFill="1" applyBorder="1" applyAlignment="1">
      <alignment horizontal="left" vertical="center"/>
    </xf>
    <xf numFmtId="49" fontId="0" fillId="26" borderId="1" xfId="0" applyNumberFormat="1" applyFill="1" applyBorder="1" applyAlignment="1">
      <alignment horizontal="left" vertical="center"/>
    </xf>
    <xf numFmtId="49" fontId="0" fillId="26" borderId="1" xfId="0" applyNumberFormat="1" applyFill="1" applyBorder="1" applyAlignment="1">
      <alignment horizontal="left" vertical="center" wrapText="1"/>
    </xf>
    <xf numFmtId="0" fontId="0" fillId="26" borderId="1" xfId="0" applyNumberFormat="1" applyFill="1" applyBorder="1" applyAlignment="1">
      <alignment horizontal="left" vertical="center" wrapText="1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86;&#1083;&#1080;&#1074;&#1086;&#1084;&#1086;&#1084;&#1086;&#1077;&#1095;&#1085;&#1086;&#1077; &#1086;&#1073;&#1086;&#1088;&#1091;&#1076;&#1086;&#1074;&#1072;&#1085;&#1080;&#1077;'!A3"/><Relationship Id="rId13" Type="http://schemas.openxmlformats.org/officeDocument/2006/relationships/image" Target="../media/image6.jpg"/><Relationship Id="rId18" Type="http://schemas.openxmlformats.org/officeDocument/2006/relationships/hyperlink" Target="#'&#1047;&#1072;&#1087;&#1095;&#1072;&#1089;&#1090;&#1080; &#1055;&#1052;&#1050;'!A3"/><Relationship Id="rId3" Type="http://schemas.openxmlformats.org/officeDocument/2006/relationships/image" Target="../media/image2.png"/><Relationship Id="rId21" Type="http://schemas.openxmlformats.org/officeDocument/2006/relationships/image" Target="../media/image10.jpg"/><Relationship Id="rId7" Type="http://schemas.openxmlformats.org/officeDocument/2006/relationships/image" Target="../media/image3.jpg"/><Relationship Id="rId12" Type="http://schemas.openxmlformats.org/officeDocument/2006/relationships/hyperlink" Target="#&#1054;&#1090;&#1074;&#1072;&#1083;&#1099;!A3"/><Relationship Id="rId17" Type="http://schemas.openxmlformats.org/officeDocument/2006/relationships/image" Target="../media/image8.jpg"/><Relationship Id="rId2" Type="http://schemas.openxmlformats.org/officeDocument/2006/relationships/hyperlink" Target="https://www.autoopt.ru/" TargetMode="External"/><Relationship Id="rId16" Type="http://schemas.openxmlformats.org/officeDocument/2006/relationships/hyperlink" Target="#&#1055;&#1086;&#1075;&#1088;&#1091;&#1079;&#1095;&#1080;&#1082;&#1080;!A3"/><Relationship Id="rId20" Type="http://schemas.openxmlformats.org/officeDocument/2006/relationships/hyperlink" Target="#'&#1047;&#1072;&#1087;&#1095;&#1072;&#1089;&#1090;&#1080; &#1041;&#1086;&#1083;&#1100;&#1096;&#1072;&#1103; &#1047;&#1077;&#1084;&#1083;&#1103;'!A3"/><Relationship Id="rId1" Type="http://schemas.openxmlformats.org/officeDocument/2006/relationships/image" Target="../media/image1.png"/><Relationship Id="rId6" Type="http://schemas.openxmlformats.org/officeDocument/2006/relationships/hyperlink" Target="#'&#1057;&#1085;&#1077;&#1075;&#1086;&#1086;&#1095;&#1080;&#1089;&#1090;&#1080;&#1090;&#1077;&#1083;&#1080; '!A3"/><Relationship Id="rId11" Type="http://schemas.openxmlformats.org/officeDocument/2006/relationships/image" Target="../media/image5.jpg"/><Relationship Id="rId5" Type="http://schemas.openxmlformats.org/officeDocument/2006/relationships/hyperlink" Target="mailto:arsenal@autoars.ru?subject=&#1047;&#1072;&#1082;&#1072;&#1079;%20&#1087;&#1086;%20&#1087;&#1088;&#1072;&#1081;&#1089;&#1091;" TargetMode="External"/><Relationship Id="rId15" Type="http://schemas.openxmlformats.org/officeDocument/2006/relationships/image" Target="../media/image7.jpg"/><Relationship Id="rId23" Type="http://schemas.openxmlformats.org/officeDocument/2006/relationships/image" Target="../media/image11.jpg"/><Relationship Id="rId10" Type="http://schemas.openxmlformats.org/officeDocument/2006/relationships/hyperlink" Target="#&#1055;&#1077;&#1089;&#1082;&#1086;&#1088;&#1072;&#1079;&#1073;&#1088;&#1072;&#1089;&#1099;&#1074;&#1072;&#1090;&#1077;&#1083;&#1080;!A3"/><Relationship Id="rId19" Type="http://schemas.openxmlformats.org/officeDocument/2006/relationships/image" Target="../media/image9.jpg"/><Relationship Id="rId4" Type="http://schemas.openxmlformats.org/officeDocument/2006/relationships/hyperlink" Target="https://www.autoopt.ru/company/coordinates" TargetMode="External"/><Relationship Id="rId9" Type="http://schemas.openxmlformats.org/officeDocument/2006/relationships/image" Target="../media/image4.jpg"/><Relationship Id="rId14" Type="http://schemas.openxmlformats.org/officeDocument/2006/relationships/hyperlink" Target="#&#1065;&#1077;&#1090;&#1082;&#1080;!A3"/><Relationship Id="rId22" Type="http://schemas.openxmlformats.org/officeDocument/2006/relationships/hyperlink" Target="#'&#1047;&#1072;&#1087;&#1095;&#1072;&#1089;&#1090;&#1080; &#1057;&#1072;&#1083;&#1100;&#1089;&#1082;&#1077;&#1083;&#1100;&#1084;&#1072;&#1096;'!A3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41;&#1054;&#1051;&#1068;&#1064;&#1040;&#1071;+&#1047;&#1045;&#1052;&#1051;&#1071;+&#1054;&#1054;&#1054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tvaly_lopaty/main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borudovanie_shchetochno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razbrasyvateli_peska_i_reagentov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snegoochistiteli_shnekorotory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livomoechnoe_oborudovani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arsenal@autoars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  </a:ext>
            </a:extLst>
          </xdr:cNvPr>
          <xdr:cNvGrpSpPr/>
        </xdr:nvGrpSpPr>
        <xdr:grpSpPr>
          <a:xfrm>
            <a:off x="2694709" y="111992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51521" y="4662987"/>
              <a:ext cx="6412438" cy="278984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Погрузчики и рабочие </a:t>
              </a:r>
              <a:r>
                <a:rPr lang="ru-RU" sz="2800" b="1" baseline="0">
                  <a:solidFill>
                    <a:schemeClr val="tx1"/>
                  </a:solidFill>
                </a:rPr>
                <a:t>органы</a:t>
              </a:r>
            </a:p>
            <a:p>
              <a:pPr marL="0" marR="0" indent="0" algn="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Цены в прайс-листе действительны в течение 3-х рабочих дней с момента формирования</a:t>
              </a:r>
              <a:endParaRPr lang="ru-RU" sz="1600">
                <a:effectLst/>
              </a:endParaRP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2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4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5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arsenal@autoars.ru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u="none" strike="noStrike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  <a:hlinkClick xmlns:r="http://schemas.openxmlformats.org/officeDocument/2006/relationships" r:id=""/>
                </a:rPr>
                <a:t>+7 (495) 660-07-29</a:t>
              </a:r>
              <a:endParaRPr lang="ru-RU" sz="1200" kern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 editAs="absolute">
    <xdr:from>
      <xdr:col>0</xdr:col>
      <xdr:colOff>9286875</xdr:colOff>
      <xdr:row>1</xdr:row>
      <xdr:rowOff>12122</xdr:rowOff>
    </xdr:from>
    <xdr:to>
      <xdr:col>0</xdr:col>
      <xdr:colOff>12886875</xdr:colOff>
      <xdr:row>2</xdr:row>
      <xdr:rowOff>21422</xdr:rowOff>
    </xdr:to>
    <xdr:pic>
      <xdr:nvPicPr>
        <xdr:cNvPr id="45" name="Рисунок 4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709304"/>
          <a:ext cx="3600000" cy="1801732"/>
        </a:xfrm>
        <a:prstGeom prst="rect">
          <a:avLst/>
        </a:prstGeom>
      </xdr:spPr>
    </xdr:pic>
    <xdr:clientData/>
  </xdr:twoCellAnchor>
  <xdr:twoCellAnchor editAs="absolute">
    <xdr:from>
      <xdr:col>0</xdr:col>
      <xdr:colOff>9255900</xdr:colOff>
      <xdr:row>2</xdr:row>
      <xdr:rowOff>116229</xdr:rowOff>
    </xdr:from>
    <xdr:to>
      <xdr:col>0</xdr:col>
      <xdr:colOff>12855900</xdr:colOff>
      <xdr:row>3</xdr:row>
      <xdr:rowOff>2570</xdr:rowOff>
    </xdr:to>
    <xdr:pic>
      <xdr:nvPicPr>
        <xdr:cNvPr id="46" name="Рисунок 4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900" y="3605843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5291100</xdr:colOff>
      <xdr:row>2</xdr:row>
      <xdr:rowOff>123354</xdr:rowOff>
    </xdr:from>
    <xdr:to>
      <xdr:col>0</xdr:col>
      <xdr:colOff>8891100</xdr:colOff>
      <xdr:row>3</xdr:row>
      <xdr:rowOff>9695</xdr:rowOff>
    </xdr:to>
    <xdr:pic>
      <xdr:nvPicPr>
        <xdr:cNvPr id="47" name="Рисунок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100" y="36129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5317275</xdr:colOff>
      <xdr:row>1</xdr:row>
      <xdr:rowOff>14447</xdr:rowOff>
    </xdr:from>
    <xdr:to>
      <xdr:col>0</xdr:col>
      <xdr:colOff>8917275</xdr:colOff>
      <xdr:row>2</xdr:row>
      <xdr:rowOff>23747</xdr:rowOff>
    </xdr:to>
    <xdr:pic>
      <xdr:nvPicPr>
        <xdr:cNvPr id="48" name="Рисунок 4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275" y="1711629"/>
          <a:ext cx="3600000" cy="1801732"/>
        </a:xfrm>
        <a:prstGeom prst="rect">
          <a:avLst/>
        </a:prstGeom>
      </xdr:spPr>
    </xdr:pic>
    <xdr:clientData/>
  </xdr:twoCellAnchor>
  <xdr:twoCellAnchor editAs="absolute">
    <xdr:from>
      <xdr:col>0</xdr:col>
      <xdr:colOff>1314450</xdr:colOff>
      <xdr:row>2</xdr:row>
      <xdr:rowOff>118554</xdr:rowOff>
    </xdr:from>
    <xdr:to>
      <xdr:col>0</xdr:col>
      <xdr:colOff>4914450</xdr:colOff>
      <xdr:row>3</xdr:row>
      <xdr:rowOff>4895</xdr:rowOff>
    </xdr:to>
    <xdr:pic>
      <xdr:nvPicPr>
        <xdr:cNvPr id="49" name="Рисунок 4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6081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1333500</xdr:colOff>
      <xdr:row>1</xdr:row>
      <xdr:rowOff>9647</xdr:rowOff>
    </xdr:from>
    <xdr:to>
      <xdr:col>0</xdr:col>
      <xdr:colOff>4933500</xdr:colOff>
      <xdr:row>2</xdr:row>
      <xdr:rowOff>18947</xdr:rowOff>
    </xdr:to>
    <xdr:pic>
      <xdr:nvPicPr>
        <xdr:cNvPr id="50" name="Рисунок 4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06829"/>
          <a:ext cx="3600000" cy="1801732"/>
        </a:xfrm>
        <a:prstGeom prst="rect">
          <a:avLst/>
        </a:prstGeom>
      </xdr:spPr>
    </xdr:pic>
    <xdr:clientData/>
  </xdr:twoCellAnchor>
  <xdr:twoCellAnchor editAs="absolute">
    <xdr:from>
      <xdr:col>0</xdr:col>
      <xdr:colOff>9256766</xdr:colOff>
      <xdr:row>3</xdr:row>
      <xdr:rowOff>106704</xdr:rowOff>
    </xdr:from>
    <xdr:to>
      <xdr:col>0</xdr:col>
      <xdr:colOff>12855034</xdr:colOff>
      <xdr:row>4</xdr:row>
      <xdr:rowOff>87429</xdr:rowOff>
    </xdr:to>
    <xdr:pic>
      <xdr:nvPicPr>
        <xdr:cNvPr id="51" name="Рисунок 5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6766" y="550997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5291966</xdr:colOff>
      <xdr:row>3</xdr:row>
      <xdr:rowOff>113829</xdr:rowOff>
    </xdr:from>
    <xdr:to>
      <xdr:col>0</xdr:col>
      <xdr:colOff>8890234</xdr:colOff>
      <xdr:row>4</xdr:row>
      <xdr:rowOff>94554</xdr:rowOff>
    </xdr:to>
    <xdr:pic>
      <xdr:nvPicPr>
        <xdr:cNvPr id="52" name="Рисунок 51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66" y="551710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1315316</xdr:colOff>
      <xdr:row>3</xdr:row>
      <xdr:rowOff>109029</xdr:rowOff>
    </xdr:from>
    <xdr:to>
      <xdr:col>0</xdr:col>
      <xdr:colOff>4913584</xdr:colOff>
      <xdr:row>4</xdr:row>
      <xdr:rowOff>89754</xdr:rowOff>
    </xdr:to>
    <xdr:pic>
      <xdr:nvPicPr>
        <xdr:cNvPr id="53" name="Рисунок 52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316" y="5512302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Большая Земля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Погрузчики и рабочие </a:t>
            </a:r>
            <a:r>
              <a:rPr lang="ru-RU" sz="2800" b="1" baseline="0">
                <a:solidFill>
                  <a:schemeClr val="tx1"/>
                </a:solidFill>
              </a:rPr>
              <a:t>органы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Отвалы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коммунальные и </a:t>
            </a:r>
            <a:r>
              <a:rPr lang="ru-RU" sz="2800" b="1" baseline="0">
                <a:solidFill>
                  <a:schemeClr val="tx1"/>
                </a:solidFill>
              </a:rPr>
              <a:t>бульдозерные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Щетки </a:t>
            </a:r>
            <a:r>
              <a:rPr lang="ru-RU" sz="2800" b="1" baseline="0">
                <a:solidFill>
                  <a:schemeClr val="tx1"/>
                </a:solidFill>
              </a:rPr>
              <a:t>коммунальные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Пескоразбрасыватели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6024"/>
            <a:ext cx="6412438" cy="27290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Снегоочистители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</a:t>
            </a:r>
            <a:endParaRPr lang="ru-RU" sz="11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  <a:p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Поливомоечное </a:t>
            </a:r>
            <a:r>
              <a:rPr lang="ru-RU" sz="2800" b="1" baseline="0">
                <a:solidFill>
                  <a:schemeClr val="tx1"/>
                </a:solidFill>
              </a:rPr>
              <a:t>оборудование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Сальсксельмаш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62985"/>
            <a:ext cx="6412438" cy="278984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ПМК</a:t>
            </a:r>
          </a:p>
          <a:p>
            <a:pPr algn="r"/>
            <a:r>
              <a:rPr lang="ru-RU" sz="110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Цены в прайс-листе действительны в течение 3-х рабочих дней с момента формирования</a:t>
            </a:r>
            <a:endParaRPr lang="ru-RU" sz="16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arsenal@autoars.ru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+7 (495) 660-07-29</a:t>
            </a: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tabSelected="1" view="pageBreakPreview" zoomScaleNormal="100" zoomScaleSheetLayoutView="100" workbookViewId="0">
      <selection activeCell="E3" sqref="E3"/>
    </sheetView>
  </sheetViews>
  <sheetFormatPr defaultRowHeight="15" x14ac:dyDescent="0.25"/>
  <cols>
    <col min="1" max="1" width="210.85546875" style="3" customWidth="1"/>
    <col min="2" max="16384" width="9.140625" style="3"/>
  </cols>
  <sheetData>
    <row r="1" spans="1:1" s="12" customFormat="1" ht="133.5" customHeight="1" x14ac:dyDescent="0.2">
      <c r="A1" s="13"/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5"/>
  <sheetViews>
    <sheetView view="pageBreakPreview" zoomScale="110" zoomScaleNormal="100" zoomScaleSheetLayoutView="110" workbookViewId="0">
      <selection activeCell="D1" sqref="D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21" t="s">
        <v>1952</v>
      </c>
      <c r="B3" s="21" t="s">
        <v>1953</v>
      </c>
      <c r="C3" s="37" t="str">
        <f t="shared" ref="C3:C35" si="0">HYPERLINK("https://www.autoopt.ru/catalog/"&amp;A3&amp;"-?utm_source=price&amp;utm_medium=price","ссылка на сайт")</f>
        <v>ссылка на сайт</v>
      </c>
      <c r="D3" s="23" t="s">
        <v>1954</v>
      </c>
      <c r="E3" s="22" t="str">
        <f>IFERROR(VLOOKUP(A3,Лист1!$A$1:$Z10000,4,0),"уточните")</f>
        <v>БОЛЬШАЯ ЗЕМЛЯ ООО</v>
      </c>
      <c r="F3" s="8">
        <f>IFERROR(VLOOKUP(A3,Лист1!$A$1:$Z10000,9,0),"уточните")</f>
        <v>0</v>
      </c>
      <c r="G3" s="25">
        <f>IFERROR(VLOOKUP(A3,Лист1!$A$1:$Z10000,5,0),"уточните")</f>
        <v>2.1</v>
      </c>
      <c r="H3" s="25">
        <f>IFERROR(VLOOKUP(A3,Лист1!$A$1:$Z10000,6,0),"уточните")</f>
        <v>2.1</v>
      </c>
      <c r="I3" s="25">
        <f>IFERROR(VLOOKUP(A3,Лист1!$A$1:$Z10000,7,0),"уточните")</f>
        <v>3</v>
      </c>
      <c r="J3" s="25">
        <f>IFERROR(VLOOKUP(A3,Лист1!$A$1:$Z10000,8,0),"уточните")</f>
        <v>4.08</v>
      </c>
    </row>
    <row r="4" spans="1:11" ht="30" x14ac:dyDescent="0.25">
      <c r="A4" s="21" t="s">
        <v>1955</v>
      </c>
      <c r="B4" s="21" t="s">
        <v>1443</v>
      </c>
      <c r="C4" s="37" t="str">
        <f t="shared" si="0"/>
        <v>ссылка на сайт</v>
      </c>
      <c r="D4" s="23" t="s">
        <v>1956</v>
      </c>
      <c r="E4" s="22" t="str">
        <f>IFERROR(VLOOKUP(A4,Лист1!$A$1:$Z10001,4,0),"уточните")</f>
        <v>БОЛЬШАЯ ЗЕМЛЯ ООО</v>
      </c>
      <c r="F4" s="8">
        <f>IFERROR(VLOOKUP(A4,Лист1!$A$1:$Z10001,9,0),"уточните")</f>
        <v>0</v>
      </c>
      <c r="G4" s="25">
        <f>IFERROR(VLOOKUP(A4,Лист1!$A$1:$Z10001,5,0),"уточните")</f>
        <v>24</v>
      </c>
      <c r="H4" s="25">
        <f>IFERROR(VLOOKUP(A4,Лист1!$A$1:$Z10001,6,0),"уточните")</f>
        <v>24</v>
      </c>
      <c r="I4" s="25">
        <f>IFERROR(VLOOKUP(A4,Лист1!$A$1:$Z10001,7,0),"уточните")</f>
        <v>25.5</v>
      </c>
      <c r="J4" s="25">
        <f>IFERROR(VLOOKUP(A4,Лист1!$A$1:$Z10001,8,0),"уточните")</f>
        <v>27</v>
      </c>
    </row>
    <row r="5" spans="1:11" ht="30" x14ac:dyDescent="0.25">
      <c r="A5" s="21" t="s">
        <v>1957</v>
      </c>
      <c r="B5" s="21" t="s">
        <v>1443</v>
      </c>
      <c r="C5" s="37" t="str">
        <f t="shared" si="0"/>
        <v>ссылка на сайт</v>
      </c>
      <c r="D5" s="23" t="s">
        <v>1958</v>
      </c>
      <c r="E5" s="22" t="str">
        <f>IFERROR(VLOOKUP(A5,Лист1!$A$1:$Z10002,4,0),"уточните")</f>
        <v>БОЛЬШАЯ ЗЕМЛЯ ООО</v>
      </c>
      <c r="F5" s="8">
        <f>IFERROR(VLOOKUP(A5,Лист1!$A$1:$Z10002,9,0),"уточните")</f>
        <v>0</v>
      </c>
      <c r="G5" s="25">
        <f>IFERROR(VLOOKUP(A5,Лист1!$A$1:$Z10002,5,0),"уточните")</f>
        <v>43.2</v>
      </c>
      <c r="H5" s="25">
        <f>IFERROR(VLOOKUP(A5,Лист1!$A$1:$Z10002,6,0),"уточните")</f>
        <v>43.2</v>
      </c>
      <c r="I5" s="25">
        <f>IFERROR(VLOOKUP(A5,Лист1!$A$1:$Z10002,7,0),"уточните")</f>
        <v>44.64</v>
      </c>
      <c r="J5" s="25">
        <f>IFERROR(VLOOKUP(A5,Лист1!$A$1:$Z10002,8,0),"уточните")</f>
        <v>45.36</v>
      </c>
    </row>
    <row r="6" spans="1:11" ht="30" x14ac:dyDescent="0.25">
      <c r="A6" s="21" t="s">
        <v>1959</v>
      </c>
      <c r="B6" s="21" t="s">
        <v>1960</v>
      </c>
      <c r="C6" s="37" t="str">
        <f t="shared" si="0"/>
        <v>ссылка на сайт</v>
      </c>
      <c r="D6" s="23" t="s">
        <v>1961</v>
      </c>
      <c r="E6" s="22" t="str">
        <f>IFERROR(VLOOKUP(A6,Лист1!$A$1:$Z10003,4,0),"уточните")</f>
        <v>БОЛЬШАЯ ЗЕМЛЯ ООО</v>
      </c>
      <c r="F6" s="8">
        <f>IFERROR(VLOOKUP(A6,Лист1!$A$1:$Z10003,9,0),"уточните")</f>
        <v>0</v>
      </c>
      <c r="G6" s="25">
        <f>IFERROR(VLOOKUP(A6,Лист1!$A$1:$Z10003,5,0),"уточните")</f>
        <v>48</v>
      </c>
      <c r="H6" s="25">
        <f>IFERROR(VLOOKUP(A6,Лист1!$A$1:$Z10003,6,0),"уточните")</f>
        <v>48</v>
      </c>
      <c r="I6" s="25">
        <f>IFERROR(VLOOKUP(A6,Лист1!$A$1:$Z10003,7,0),"уточните")</f>
        <v>51</v>
      </c>
      <c r="J6" s="25">
        <f>IFERROR(VLOOKUP(A6,Лист1!$A$1:$Z10003,8,0),"уточните")</f>
        <v>54</v>
      </c>
    </row>
    <row r="7" spans="1:11" ht="30" x14ac:dyDescent="0.25">
      <c r="A7" s="21" t="s">
        <v>1962</v>
      </c>
      <c r="B7" s="21" t="s">
        <v>1963</v>
      </c>
      <c r="C7" s="37" t="str">
        <f t="shared" si="0"/>
        <v>ссылка на сайт</v>
      </c>
      <c r="D7" s="23" t="s">
        <v>1964</v>
      </c>
      <c r="E7" s="22" t="str">
        <f>IFERROR(VLOOKUP(A7,Лист1!$A$1:$Z10004,4,0),"уточните")</f>
        <v>БОЛЬШАЯ ЗЕМЛЯ ООО</v>
      </c>
      <c r="F7" s="8">
        <f>IFERROR(VLOOKUP(A7,Лист1!$A$1:$Z10004,9,0),"уточните")</f>
        <v>0</v>
      </c>
      <c r="G7" s="25">
        <f>IFERROR(VLOOKUP(A7,Лист1!$A$1:$Z10004,5,0),"уточните")</f>
        <v>72</v>
      </c>
      <c r="H7" s="25">
        <f>IFERROR(VLOOKUP(A7,Лист1!$A$1:$Z10004,6,0),"уточните")</f>
        <v>72</v>
      </c>
      <c r="I7" s="25">
        <f>IFERROR(VLOOKUP(A7,Лист1!$A$1:$Z10004,7,0),"уточните")</f>
        <v>76.5</v>
      </c>
      <c r="J7" s="25">
        <f>IFERROR(VLOOKUP(A7,Лист1!$A$1:$Z10004,8,0),"уточните")</f>
        <v>81</v>
      </c>
    </row>
    <row r="8" spans="1:11" ht="30" x14ac:dyDescent="0.25">
      <c r="A8" s="21" t="s">
        <v>1965</v>
      </c>
      <c r="B8" s="21" t="s">
        <v>1966</v>
      </c>
      <c r="C8" s="37" t="str">
        <f t="shared" si="0"/>
        <v>ссылка на сайт</v>
      </c>
      <c r="D8" s="23" t="s">
        <v>1967</v>
      </c>
      <c r="E8" s="22" t="str">
        <f>IFERROR(VLOOKUP(A8,Лист1!$A$1:$Z10005,4,0),"уточните")</f>
        <v>БОЛЬШАЯ ЗЕМЛЯ ООО</v>
      </c>
      <c r="F8" s="8">
        <f>IFERROR(VLOOKUP(A8,Лист1!$A$1:$Z10005,9,0),"уточните")</f>
        <v>0</v>
      </c>
      <c r="G8" s="25">
        <f>IFERROR(VLOOKUP(A8,Лист1!$A$1:$Z10005,5,0),"уточните")</f>
        <v>144</v>
      </c>
      <c r="H8" s="25">
        <f>IFERROR(VLOOKUP(A8,Лист1!$A$1:$Z10005,6,0),"уточните")</f>
        <v>144</v>
      </c>
      <c r="I8" s="25">
        <f>IFERROR(VLOOKUP(A8,Лист1!$A$1:$Z10005,7,0),"уточните")</f>
        <v>148.80000000000001</v>
      </c>
      <c r="J8" s="25">
        <f>IFERROR(VLOOKUP(A8,Лист1!$A$1:$Z10005,8,0),"уточните")</f>
        <v>153</v>
      </c>
    </row>
    <row r="9" spans="1:11" ht="30" x14ac:dyDescent="0.25">
      <c r="A9" s="21" t="s">
        <v>1968</v>
      </c>
      <c r="B9" s="21" t="s">
        <v>1969</v>
      </c>
      <c r="C9" s="37" t="str">
        <f t="shared" si="0"/>
        <v>ссылка на сайт</v>
      </c>
      <c r="D9" s="23" t="s">
        <v>1970</v>
      </c>
      <c r="E9" s="22" t="str">
        <f>IFERROR(VLOOKUP(A9,Лист1!$A$1:$Z10006,4,0),"уточните")</f>
        <v>БОЛЬШАЯ ЗЕМЛЯ ООО</v>
      </c>
      <c r="F9" s="8">
        <f>IFERROR(VLOOKUP(A9,Лист1!$A$1:$Z10006,9,0),"уточните")</f>
        <v>0</v>
      </c>
      <c r="G9" s="25">
        <f>IFERROR(VLOOKUP(A9,Лист1!$A$1:$Z10006,5,0),"уточните")</f>
        <v>180</v>
      </c>
      <c r="H9" s="25">
        <f>IFERROR(VLOOKUP(A9,Лист1!$A$1:$Z10006,6,0),"уточните")</f>
        <v>180</v>
      </c>
      <c r="I9" s="25">
        <f>IFERROR(VLOOKUP(A9,Лист1!$A$1:$Z10006,7,0),"уточните")</f>
        <v>186</v>
      </c>
      <c r="J9" s="25">
        <f>IFERROR(VLOOKUP(A9,Лист1!$A$1:$Z10006,8,0),"уточните")</f>
        <v>189</v>
      </c>
    </row>
    <row r="10" spans="1:11" ht="30" x14ac:dyDescent="0.25">
      <c r="A10" s="21" t="s">
        <v>1971</v>
      </c>
      <c r="B10" s="21" t="s">
        <v>1972</v>
      </c>
      <c r="C10" s="37" t="str">
        <f t="shared" si="0"/>
        <v>ссылка на сайт</v>
      </c>
      <c r="D10" s="23" t="s">
        <v>1973</v>
      </c>
      <c r="E10" s="22" t="str">
        <f>IFERROR(VLOOKUP(A10,Лист1!$A$1:$Z10007,4,0),"уточните")</f>
        <v>БОЛЬШАЯ ЗЕМЛЯ ООО</v>
      </c>
      <c r="F10" s="8">
        <f>IFERROR(VLOOKUP(A10,Лист1!$A$1:$Z10007,9,0),"уточните")</f>
        <v>0</v>
      </c>
      <c r="G10" s="25">
        <f>IFERROR(VLOOKUP(A10,Лист1!$A$1:$Z10007,5,0),"уточните")</f>
        <v>165</v>
      </c>
      <c r="H10" s="25">
        <f>IFERROR(VLOOKUP(A10,Лист1!$A$1:$Z10007,6,0),"уточните")</f>
        <v>168</v>
      </c>
      <c r="I10" s="25">
        <f>IFERROR(VLOOKUP(A10,Лист1!$A$1:$Z10007,7,0),"уточните")</f>
        <v>172.5</v>
      </c>
      <c r="J10" s="25">
        <f>IFERROR(VLOOKUP(A10,Лист1!$A$1:$Z10007,8,0),"уточните")</f>
        <v>175.5</v>
      </c>
    </row>
    <row r="11" spans="1:11" ht="30" x14ac:dyDescent="0.25">
      <c r="A11" s="21" t="s">
        <v>1974</v>
      </c>
      <c r="B11" s="21" t="s">
        <v>1975</v>
      </c>
      <c r="C11" s="37" t="str">
        <f t="shared" si="0"/>
        <v>ссылка на сайт</v>
      </c>
      <c r="D11" s="23" t="s">
        <v>1976</v>
      </c>
      <c r="E11" s="22" t="str">
        <f>IFERROR(VLOOKUP(A11,Лист1!$A$1:$Z10008,4,0),"уточните")</f>
        <v>БОЛЬШАЯ ЗЕМЛЯ ООО</v>
      </c>
      <c r="F11" s="8">
        <f>IFERROR(VLOOKUP(A11,Лист1!$A$1:$Z10008,9,0),"уточните")</f>
        <v>0</v>
      </c>
      <c r="G11" s="25">
        <f>IFERROR(VLOOKUP(A11,Лист1!$A$1:$Z10008,5,0),"уточните")</f>
        <v>420</v>
      </c>
      <c r="H11" s="25">
        <f>IFERROR(VLOOKUP(A11,Лист1!$A$1:$Z10008,6,0),"уточните")</f>
        <v>420</v>
      </c>
      <c r="I11" s="25">
        <f>IFERROR(VLOOKUP(A11,Лист1!$A$1:$Z10008,7,0),"уточните")</f>
        <v>434.04</v>
      </c>
      <c r="J11" s="25">
        <f>IFERROR(VLOOKUP(A11,Лист1!$A$1:$Z10008,8,0),"уточните")</f>
        <v>441</v>
      </c>
    </row>
    <row r="12" spans="1:11" ht="30" x14ac:dyDescent="0.25">
      <c r="A12" s="21" t="s">
        <v>1977</v>
      </c>
      <c r="B12" s="21" t="s">
        <v>1978</v>
      </c>
      <c r="C12" s="37" t="str">
        <f t="shared" si="0"/>
        <v>ссылка на сайт</v>
      </c>
      <c r="D12" s="23" t="s">
        <v>1979</v>
      </c>
      <c r="E12" s="22" t="str">
        <f>IFERROR(VLOOKUP(A12,Лист1!$A$1:$Z10009,4,0),"уточните")</f>
        <v>БОЛЬШАЯ ЗЕМЛЯ ООО</v>
      </c>
      <c r="F12" s="8">
        <f>IFERROR(VLOOKUP(A12,Лист1!$A$1:$Z10009,9,0),"уточните")</f>
        <v>0</v>
      </c>
      <c r="G12" s="25">
        <f>IFERROR(VLOOKUP(A12,Лист1!$A$1:$Z10009,5,0),"уточните")</f>
        <v>672</v>
      </c>
      <c r="H12" s="25">
        <f>IFERROR(VLOOKUP(A12,Лист1!$A$1:$Z10009,6,0),"уточните")</f>
        <v>672</v>
      </c>
      <c r="I12" s="25">
        <f>IFERROR(VLOOKUP(A12,Лист1!$A$1:$Z10009,7,0),"уточните")</f>
        <v>694.02</v>
      </c>
      <c r="J12" s="25">
        <f>IFERROR(VLOOKUP(A12,Лист1!$A$1:$Z10009,8,0),"уточните")</f>
        <v>706.02</v>
      </c>
    </row>
    <row r="13" spans="1:11" ht="30" x14ac:dyDescent="0.25">
      <c r="A13" s="21" t="s">
        <v>1980</v>
      </c>
      <c r="B13" s="21" t="s">
        <v>1981</v>
      </c>
      <c r="C13" s="37" t="str">
        <f t="shared" si="0"/>
        <v>ссылка на сайт</v>
      </c>
      <c r="D13" s="23" t="s">
        <v>1979</v>
      </c>
      <c r="E13" s="22" t="str">
        <f>IFERROR(VLOOKUP(A13,Лист1!$A$1:$Z10010,4,0),"уточните")</f>
        <v>БОЛЬШАЯ ЗЕМЛЯ ООО</v>
      </c>
      <c r="F13" s="8">
        <f>IFERROR(VLOOKUP(A13,Лист1!$A$1:$Z10010,9,0),"уточните")</f>
        <v>0</v>
      </c>
      <c r="G13" s="25">
        <f>IFERROR(VLOOKUP(A13,Лист1!$A$1:$Z10010,5,0),"уточните")</f>
        <v>672</v>
      </c>
      <c r="H13" s="25">
        <f>IFERROR(VLOOKUP(A13,Лист1!$A$1:$Z10010,6,0),"уточните")</f>
        <v>672</v>
      </c>
      <c r="I13" s="25">
        <f>IFERROR(VLOOKUP(A13,Лист1!$A$1:$Z10010,7,0),"уточните")</f>
        <v>694.02</v>
      </c>
      <c r="J13" s="25">
        <f>IFERROR(VLOOKUP(A13,Лист1!$A$1:$Z10010,8,0),"уточните")</f>
        <v>706.02</v>
      </c>
    </row>
    <row r="14" spans="1:11" ht="30" x14ac:dyDescent="0.25">
      <c r="A14" s="21" t="s">
        <v>1982</v>
      </c>
      <c r="B14" s="21" t="s">
        <v>1983</v>
      </c>
      <c r="C14" s="37" t="str">
        <f t="shared" si="0"/>
        <v>ссылка на сайт</v>
      </c>
      <c r="D14" s="23" t="s">
        <v>1984</v>
      </c>
      <c r="E14" s="22" t="str">
        <f>IFERROR(VLOOKUP(A14,Лист1!$A$1:$Z10011,4,0),"уточните")</f>
        <v>БОЛЬШАЯ ЗЕМЛЯ ООО</v>
      </c>
      <c r="F14" s="8">
        <f>IFERROR(VLOOKUP(A14,Лист1!$A$1:$Z10011,9,0),"уточните")</f>
        <v>0</v>
      </c>
      <c r="G14" s="25">
        <f>IFERROR(VLOOKUP(A14,Лист1!$A$1:$Z10011,5,0),"уточните")</f>
        <v>780</v>
      </c>
      <c r="H14" s="25">
        <f>IFERROR(VLOOKUP(A14,Лист1!$A$1:$Z10011,6,0),"уточните")</f>
        <v>780</v>
      </c>
      <c r="I14" s="25">
        <f>IFERROR(VLOOKUP(A14,Лист1!$A$1:$Z10011,7,0),"уточните")</f>
        <v>806.04</v>
      </c>
      <c r="J14" s="25">
        <f>IFERROR(VLOOKUP(A14,Лист1!$A$1:$Z10011,8,0),"уточните")</f>
        <v>819</v>
      </c>
    </row>
    <row r="15" spans="1:11" ht="30" x14ac:dyDescent="0.25">
      <c r="A15" s="21" t="s">
        <v>1985</v>
      </c>
      <c r="B15" s="21" t="s">
        <v>1986</v>
      </c>
      <c r="C15" s="37" t="str">
        <f t="shared" si="0"/>
        <v>ссылка на сайт</v>
      </c>
      <c r="D15" s="23" t="s">
        <v>1987</v>
      </c>
      <c r="E15" s="22" t="str">
        <f>IFERROR(VLOOKUP(A15,Лист1!$A$1:$Z10012,4,0),"уточните")</f>
        <v>БОЛЬШАЯ ЗЕМЛЯ ООО</v>
      </c>
      <c r="F15" s="8">
        <f>IFERROR(VLOOKUP(A15,Лист1!$A$1:$Z10012,9,0),"уточните")</f>
        <v>0</v>
      </c>
      <c r="G15" s="25">
        <f>IFERROR(VLOOKUP(A15,Лист1!$A$1:$Z10012,5,0),"уточните")</f>
        <v>960</v>
      </c>
      <c r="H15" s="25">
        <f>IFERROR(VLOOKUP(A15,Лист1!$A$1:$Z10012,6,0),"уточните")</f>
        <v>960</v>
      </c>
      <c r="I15" s="25">
        <f>IFERROR(VLOOKUP(A15,Лист1!$A$1:$Z10012,7,0),"уточните")</f>
        <v>992.04</v>
      </c>
      <c r="J15" s="25">
        <f>IFERROR(VLOOKUP(A15,Лист1!$A$1:$Z10012,8,0),"уточните")</f>
        <v>1008</v>
      </c>
    </row>
    <row r="16" spans="1:11" ht="30" x14ac:dyDescent="0.25">
      <c r="A16" s="21" t="s">
        <v>1988</v>
      </c>
      <c r="B16" s="21" t="s">
        <v>1989</v>
      </c>
      <c r="C16" s="37" t="str">
        <f t="shared" si="0"/>
        <v>ссылка на сайт</v>
      </c>
      <c r="D16" s="23" t="s">
        <v>1987</v>
      </c>
      <c r="E16" s="22" t="str">
        <f>IFERROR(VLOOKUP(A16,Лист1!$A$1:$Z10013,4,0),"уточните")</f>
        <v>БОЛЬШАЯ ЗЕМЛЯ ООО</v>
      </c>
      <c r="F16" s="8">
        <f>IFERROR(VLOOKUP(A16,Лист1!$A$1:$Z10013,9,0),"уточните")</f>
        <v>0</v>
      </c>
      <c r="G16" s="25">
        <f>IFERROR(VLOOKUP(A16,Лист1!$A$1:$Z10013,5,0),"уточните")</f>
        <v>1020</v>
      </c>
      <c r="H16" s="25">
        <f>IFERROR(VLOOKUP(A16,Лист1!$A$1:$Z10013,6,0),"уточните")</f>
        <v>1020</v>
      </c>
      <c r="I16" s="25">
        <f>IFERROR(VLOOKUP(A16,Лист1!$A$1:$Z10013,7,0),"уточните")</f>
        <v>1054.02</v>
      </c>
      <c r="J16" s="25">
        <f>IFERROR(VLOOKUP(A16,Лист1!$A$1:$Z10013,8,0),"уточните")</f>
        <v>1071</v>
      </c>
    </row>
    <row r="17" spans="1:10" ht="30" x14ac:dyDescent="0.25">
      <c r="A17" s="21" t="s">
        <v>1990</v>
      </c>
      <c r="B17" s="21" t="s">
        <v>1991</v>
      </c>
      <c r="C17" s="37" t="str">
        <f t="shared" si="0"/>
        <v>ссылка на сайт</v>
      </c>
      <c r="D17" s="23" t="s">
        <v>1992</v>
      </c>
      <c r="E17" s="22" t="str">
        <f>IFERROR(VLOOKUP(A17,Лист1!$A$1:$Z10014,4,0),"уточните")</f>
        <v>БОЛЬШАЯ ЗЕМЛЯ ООО</v>
      </c>
      <c r="F17" s="8">
        <f>IFERROR(VLOOKUP(A17,Лист1!$A$1:$Z10014,9,0),"уточните")</f>
        <v>0</v>
      </c>
      <c r="G17" s="25">
        <f>IFERROR(VLOOKUP(A17,Лист1!$A$1:$Z10014,5,0),"уточните")</f>
        <v>1344</v>
      </c>
      <c r="H17" s="25">
        <f>IFERROR(VLOOKUP(A17,Лист1!$A$1:$Z10014,6,0),"уточните")</f>
        <v>1344</v>
      </c>
      <c r="I17" s="25">
        <f>IFERROR(VLOOKUP(A17,Лист1!$A$1:$Z10014,7,0),"уточните")</f>
        <v>1389</v>
      </c>
      <c r="J17" s="25">
        <f>IFERROR(VLOOKUP(A17,Лист1!$A$1:$Z10014,8,0),"уточните")</f>
        <v>1411.02</v>
      </c>
    </row>
    <row r="18" spans="1:10" ht="30" x14ac:dyDescent="0.25">
      <c r="A18" s="21" t="s">
        <v>1993</v>
      </c>
      <c r="B18" s="21" t="s">
        <v>1994</v>
      </c>
      <c r="C18" s="37" t="str">
        <f t="shared" si="0"/>
        <v>ссылка на сайт</v>
      </c>
      <c r="D18" s="23" t="s">
        <v>1995</v>
      </c>
      <c r="E18" s="22" t="str">
        <f>IFERROR(VLOOKUP(A18,Лист1!$A$1:$Z10015,4,0),"уточните")</f>
        <v>БОЛЬШАЯ ЗЕМЛЯ ООО</v>
      </c>
      <c r="F18" s="8">
        <f>IFERROR(VLOOKUP(A18,Лист1!$A$1:$Z10015,9,0),"уточните")</f>
        <v>0</v>
      </c>
      <c r="G18" s="25">
        <f>IFERROR(VLOOKUP(A18,Лист1!$A$1:$Z10015,5,0),"уточните")</f>
        <v>3000</v>
      </c>
      <c r="H18" s="25">
        <f>IFERROR(VLOOKUP(A18,Лист1!$A$1:$Z10015,6,0),"уточните")</f>
        <v>3000</v>
      </c>
      <c r="I18" s="25">
        <f>IFERROR(VLOOKUP(A18,Лист1!$A$1:$Z10015,7,0),"уточните")</f>
        <v>3100.02</v>
      </c>
      <c r="J18" s="25">
        <f>IFERROR(VLOOKUP(A18,Лист1!$A$1:$Z10015,8,0),"уточните")</f>
        <v>3150</v>
      </c>
    </row>
    <row r="19" spans="1:10" ht="30" x14ac:dyDescent="0.25">
      <c r="A19" s="21" t="s">
        <v>1996</v>
      </c>
      <c r="B19" s="21" t="s">
        <v>1997</v>
      </c>
      <c r="C19" s="37" t="str">
        <f t="shared" si="0"/>
        <v>ссылка на сайт</v>
      </c>
      <c r="D19" s="23" t="s">
        <v>1998</v>
      </c>
      <c r="E19" s="22" t="str">
        <f>IFERROR(VLOOKUP(A19,Лист1!$A$1:$Z10016,4,0),"уточните")</f>
        <v>БОЛЬШАЯ ЗЕМЛЯ ООО</v>
      </c>
      <c r="F19" s="8">
        <f>IFERROR(VLOOKUP(A19,Лист1!$A$1:$Z10016,9,0),"уточните")</f>
        <v>0</v>
      </c>
      <c r="G19" s="25">
        <f>IFERROR(VLOOKUP(A19,Лист1!$A$1:$Z10016,5,0),"уточните")</f>
        <v>3000</v>
      </c>
      <c r="H19" s="25">
        <f>IFERROR(VLOOKUP(A19,Лист1!$A$1:$Z10016,6,0),"уточните")</f>
        <v>3000</v>
      </c>
      <c r="I19" s="25">
        <f>IFERROR(VLOOKUP(A19,Лист1!$A$1:$Z10016,7,0),"уточните")</f>
        <v>3100.02</v>
      </c>
      <c r="J19" s="25">
        <f>IFERROR(VLOOKUP(A19,Лист1!$A$1:$Z10016,8,0),"уточните")</f>
        <v>3150</v>
      </c>
    </row>
    <row r="20" spans="1:10" ht="30" x14ac:dyDescent="0.25">
      <c r="A20" s="21" t="s">
        <v>1999</v>
      </c>
      <c r="B20" s="21" t="s">
        <v>2000</v>
      </c>
      <c r="C20" s="37" t="str">
        <f t="shared" si="0"/>
        <v>ссылка на сайт</v>
      </c>
      <c r="D20" s="23" t="s">
        <v>2001</v>
      </c>
      <c r="E20" s="22" t="str">
        <f>IFERROR(VLOOKUP(A20,Лист1!$A$1:$Z10017,4,0),"уточните")</f>
        <v>БОЛЬШАЯ ЗЕМЛЯ ООО</v>
      </c>
      <c r="F20" s="8">
        <f>IFERROR(VLOOKUP(A20,Лист1!$A$1:$Z10017,9,0),"уточните")</f>
        <v>0</v>
      </c>
      <c r="G20" s="25">
        <f>IFERROR(VLOOKUP(A20,Лист1!$A$1:$Z10017,5,0),"уточните")</f>
        <v>3600</v>
      </c>
      <c r="H20" s="25">
        <f>IFERROR(VLOOKUP(A20,Лист1!$A$1:$Z10017,6,0),"уточните")</f>
        <v>3600</v>
      </c>
      <c r="I20" s="25">
        <f>IFERROR(VLOOKUP(A20,Лист1!$A$1:$Z10017,7,0),"уточните")</f>
        <v>3720</v>
      </c>
      <c r="J20" s="25">
        <f>IFERROR(VLOOKUP(A20,Лист1!$A$1:$Z10017,8,0),"уточните")</f>
        <v>3780</v>
      </c>
    </row>
    <row r="21" spans="1:10" ht="30" x14ac:dyDescent="0.25">
      <c r="A21" s="21" t="s">
        <v>2002</v>
      </c>
      <c r="B21" s="21" t="s">
        <v>2003</v>
      </c>
      <c r="C21" s="37" t="str">
        <f t="shared" si="0"/>
        <v>ссылка на сайт</v>
      </c>
      <c r="D21" s="23" t="s">
        <v>2004</v>
      </c>
      <c r="E21" s="22" t="str">
        <f>IFERROR(VLOOKUP(A21,Лист1!$A$1:$Z10018,4,0),"уточните")</f>
        <v>БОЛЬШАЯ ЗЕМЛЯ ООО</v>
      </c>
      <c r="F21" s="8">
        <f>IFERROR(VLOOKUP(A21,Лист1!$A$1:$Z10018,9,0),"уточните")</f>
        <v>0</v>
      </c>
      <c r="G21" s="25">
        <f>IFERROR(VLOOKUP(A21,Лист1!$A$1:$Z10018,5,0),"уточните")</f>
        <v>7440</v>
      </c>
      <c r="H21" s="25">
        <f>IFERROR(VLOOKUP(A21,Лист1!$A$1:$Z10018,6,0),"уточните")</f>
        <v>7440</v>
      </c>
      <c r="I21" s="25">
        <f>IFERROR(VLOOKUP(A21,Лист1!$A$1:$Z10018,7,0),"уточните")</f>
        <v>7690.02</v>
      </c>
      <c r="J21" s="25">
        <f>IFERROR(VLOOKUP(A21,Лист1!$A$1:$Z10018,8,0),"уточните")</f>
        <v>7810.02</v>
      </c>
    </row>
    <row r="22" spans="1:10" ht="30" x14ac:dyDescent="0.25">
      <c r="A22" s="21" t="s">
        <v>2005</v>
      </c>
      <c r="B22" s="21" t="s">
        <v>2006</v>
      </c>
      <c r="C22" s="37" t="str">
        <f t="shared" si="0"/>
        <v>ссылка на сайт</v>
      </c>
      <c r="D22" s="23" t="s">
        <v>2007</v>
      </c>
      <c r="E22" s="22" t="str">
        <f>IFERROR(VLOOKUP(A22,Лист1!$A$1:$Z10019,4,0),"уточните")</f>
        <v>БОЛЬШАЯ ЗЕМЛЯ ООО</v>
      </c>
      <c r="F22" s="8">
        <f>IFERROR(VLOOKUP(A22,Лист1!$A$1:$Z10019,9,0),"уточните")</f>
        <v>0</v>
      </c>
      <c r="G22" s="25">
        <f>IFERROR(VLOOKUP(A22,Лист1!$A$1:$Z10019,5,0),"уточните")</f>
        <v>9519.9599999999991</v>
      </c>
      <c r="H22" s="25">
        <f>IFERROR(VLOOKUP(A22,Лист1!$A$1:$Z10019,6,0),"уточните")</f>
        <v>9519.9599999999991</v>
      </c>
      <c r="I22" s="25">
        <f>IFERROR(VLOOKUP(A22,Лист1!$A$1:$Z10019,7,0),"уточните")</f>
        <v>9519.9599999999991</v>
      </c>
      <c r="J22" s="25">
        <f>IFERROR(VLOOKUP(A22,Лист1!$A$1:$Z10019,8,0),"уточните")</f>
        <v>9519.9599999999991</v>
      </c>
    </row>
    <row r="23" spans="1:10" ht="30" x14ac:dyDescent="0.25">
      <c r="A23" s="21" t="s">
        <v>2008</v>
      </c>
      <c r="B23" s="21" t="s">
        <v>2009</v>
      </c>
      <c r="C23" s="37" t="str">
        <f t="shared" si="0"/>
        <v>ссылка на сайт</v>
      </c>
      <c r="D23" s="23" t="s">
        <v>2010</v>
      </c>
      <c r="E23" s="22" t="str">
        <f>IFERROR(VLOOKUP(A23,Лист1!$A$1:$Z10020,4,0),"уточните")</f>
        <v>БОЛЬШАЯ ЗЕМЛЯ ООО</v>
      </c>
      <c r="F23" s="8">
        <f>IFERROR(VLOOKUP(A23,Лист1!$A$1:$Z10020,9,0),"уточните")</f>
        <v>0</v>
      </c>
      <c r="G23" s="25">
        <f>IFERROR(VLOOKUP(A23,Лист1!$A$1:$Z10020,5,0),"уточните")</f>
        <v>8760</v>
      </c>
      <c r="H23" s="25">
        <f>IFERROR(VLOOKUP(A23,Лист1!$A$1:$Z10020,6,0),"уточните")</f>
        <v>8760</v>
      </c>
      <c r="I23" s="25">
        <f>IFERROR(VLOOKUP(A23,Лист1!$A$1:$Z10020,7,0),"уточните")</f>
        <v>9050.0400000000009</v>
      </c>
      <c r="J23" s="25">
        <f>IFERROR(VLOOKUP(A23,Лист1!$A$1:$Z10020,8,0),"уточните")</f>
        <v>9200.0400000000009</v>
      </c>
    </row>
    <row r="24" spans="1:10" ht="30" x14ac:dyDescent="0.25">
      <c r="A24" s="21" t="s">
        <v>2011</v>
      </c>
      <c r="B24" s="21" t="s">
        <v>2012</v>
      </c>
      <c r="C24" s="37" t="str">
        <f t="shared" si="0"/>
        <v>ссылка на сайт</v>
      </c>
      <c r="D24" s="23" t="s">
        <v>2010</v>
      </c>
      <c r="E24" s="22" t="str">
        <f>IFERROR(VLOOKUP(A24,Лист1!$A$1:$Z10021,4,0),"уточните")</f>
        <v>БОЛЬШАЯ ЗЕМЛЯ ООО</v>
      </c>
      <c r="F24" s="8">
        <f>IFERROR(VLOOKUP(A24,Лист1!$A$1:$Z10021,9,0),"уточните")</f>
        <v>0</v>
      </c>
      <c r="G24" s="25">
        <f>IFERROR(VLOOKUP(A24,Лист1!$A$1:$Z10021,5,0),"уточните")</f>
        <v>8760</v>
      </c>
      <c r="H24" s="25">
        <f>IFERROR(VLOOKUP(A24,Лист1!$A$1:$Z10021,6,0),"уточните")</f>
        <v>8760</v>
      </c>
      <c r="I24" s="25">
        <f>IFERROR(VLOOKUP(A24,Лист1!$A$1:$Z10021,7,0),"уточните")</f>
        <v>9050.0400000000009</v>
      </c>
      <c r="J24" s="25">
        <f>IFERROR(VLOOKUP(A24,Лист1!$A$1:$Z10021,8,0),"уточните")</f>
        <v>9200.0400000000009</v>
      </c>
    </row>
    <row r="25" spans="1:10" ht="30" x14ac:dyDescent="0.25">
      <c r="A25" s="21" t="s">
        <v>2013</v>
      </c>
      <c r="B25" s="21" t="s">
        <v>2014</v>
      </c>
      <c r="C25" s="37" t="str">
        <f t="shared" si="0"/>
        <v>ссылка на сайт</v>
      </c>
      <c r="D25" s="23" t="s">
        <v>2015</v>
      </c>
      <c r="E25" s="22" t="str">
        <f>IFERROR(VLOOKUP(A25,Лист1!$A$1:$Z10022,4,0),"уточните")</f>
        <v>БОЛЬШАЯ ЗЕМЛЯ ООО</v>
      </c>
      <c r="F25" s="8">
        <f>IFERROR(VLOOKUP(A25,Лист1!$A$1:$Z10022,9,0),"уточните")</f>
        <v>0</v>
      </c>
      <c r="G25" s="25">
        <f>IFERROR(VLOOKUP(A25,Лист1!$A$1:$Z10022,5,0),"уточните")</f>
        <v>8570.0400000000009</v>
      </c>
      <c r="H25" s="25">
        <f>IFERROR(VLOOKUP(A25,Лист1!$A$1:$Z10022,6,0),"уточните")</f>
        <v>8570.0400000000009</v>
      </c>
      <c r="I25" s="25">
        <f>IFERROR(VLOOKUP(A25,Лист1!$A$1:$Z10022,7,0),"уточните")</f>
        <v>8780.0400000000009</v>
      </c>
      <c r="J25" s="25">
        <f>IFERROR(VLOOKUP(A25,Лист1!$A$1:$Z10022,8,0),"уточните")</f>
        <v>9040.02</v>
      </c>
    </row>
    <row r="26" spans="1:10" ht="30" x14ac:dyDescent="0.25">
      <c r="A26" s="21" t="s">
        <v>2016</v>
      </c>
      <c r="B26" s="21" t="s">
        <v>2017</v>
      </c>
      <c r="C26" s="37" t="str">
        <f t="shared" si="0"/>
        <v>ссылка на сайт</v>
      </c>
      <c r="D26" s="23" t="s">
        <v>2015</v>
      </c>
      <c r="E26" s="22" t="str">
        <f>IFERROR(VLOOKUP(A26,Лист1!$A$1:$Z10023,4,0),"уточните")</f>
        <v>БОЛЬШАЯ ЗЕМЛЯ ООО</v>
      </c>
      <c r="F26" s="8">
        <f>IFERROR(VLOOKUP(A26,Лист1!$A$1:$Z10023,9,0),"уточните")</f>
        <v>0</v>
      </c>
      <c r="G26" s="25">
        <f>IFERROR(VLOOKUP(A26,Лист1!$A$1:$Z10023,5,0),"уточните")</f>
        <v>8570.0400000000009</v>
      </c>
      <c r="H26" s="25">
        <f>IFERROR(VLOOKUP(A26,Лист1!$A$1:$Z10023,6,0),"уточните")</f>
        <v>8570.0400000000009</v>
      </c>
      <c r="I26" s="25">
        <f>IFERROR(VLOOKUP(A26,Лист1!$A$1:$Z10023,7,0),"уточните")</f>
        <v>8780.0400000000009</v>
      </c>
      <c r="J26" s="25">
        <f>IFERROR(VLOOKUP(A26,Лист1!$A$1:$Z10023,8,0),"уточните")</f>
        <v>9040.02</v>
      </c>
    </row>
    <row r="27" spans="1:10" ht="30" x14ac:dyDescent="0.25">
      <c r="A27" s="21" t="s">
        <v>2018</v>
      </c>
      <c r="B27" s="21" t="s">
        <v>2019</v>
      </c>
      <c r="C27" s="37" t="str">
        <f t="shared" si="0"/>
        <v>ссылка на сайт</v>
      </c>
      <c r="D27" s="23" t="s">
        <v>2020</v>
      </c>
      <c r="E27" s="22" t="str">
        <f>IFERROR(VLOOKUP(A27,Лист1!$A$1:$Z10024,4,0),"уточните")</f>
        <v>БОЛЬШАЯ ЗЕМЛЯ ООО</v>
      </c>
      <c r="F27" s="8">
        <f>IFERROR(VLOOKUP(A27,Лист1!$A$1:$Z10024,9,0),"уточните")</f>
        <v>0</v>
      </c>
      <c r="G27" s="25">
        <f>IFERROR(VLOOKUP(A27,Лист1!$A$1:$Z10024,5,0),"уточните")</f>
        <v>10200</v>
      </c>
      <c r="H27" s="25">
        <f>IFERROR(VLOOKUP(A27,Лист1!$A$1:$Z10024,6,0),"уточните")</f>
        <v>10200</v>
      </c>
      <c r="I27" s="25">
        <f>IFERROR(VLOOKUP(A27,Лист1!$A$1:$Z10024,7,0),"уточните")</f>
        <v>10540.02</v>
      </c>
      <c r="J27" s="25">
        <f>IFERROR(VLOOKUP(A27,Лист1!$A$1:$Z10024,8,0),"уточните")</f>
        <v>11130</v>
      </c>
    </row>
    <row r="28" spans="1:10" ht="30" x14ac:dyDescent="0.25">
      <c r="A28" s="21" t="s">
        <v>2021</v>
      </c>
      <c r="B28" s="21" t="s">
        <v>2022</v>
      </c>
      <c r="C28" s="37" t="str">
        <f t="shared" si="0"/>
        <v>ссылка на сайт</v>
      </c>
      <c r="D28" s="23" t="s">
        <v>2023</v>
      </c>
      <c r="E28" s="22" t="str">
        <f>IFERROR(VLOOKUP(A28,Лист1!$A$1:$Z10025,4,0),"уточните")</f>
        <v>БОЛЬШАЯ ЗЕМЛЯ ООО</v>
      </c>
      <c r="F28" s="8">
        <f>IFERROR(VLOOKUP(A28,Лист1!$A$1:$Z10025,9,0),"уточните")</f>
        <v>0</v>
      </c>
      <c r="G28" s="25">
        <f>IFERROR(VLOOKUP(A28,Лист1!$A$1:$Z10025,5,0),"уточните")</f>
        <v>10940.04</v>
      </c>
      <c r="H28" s="25">
        <f>IFERROR(VLOOKUP(A28,Лист1!$A$1:$Z10025,6,0),"уточните")</f>
        <v>10940.04</v>
      </c>
      <c r="I28" s="25">
        <f>IFERROR(VLOOKUP(A28,Лист1!$A$1:$Z10025,7,0),"уточните")</f>
        <v>11310</v>
      </c>
      <c r="J28" s="25">
        <f>IFERROR(VLOOKUP(A28,Лист1!$A$1:$Z10025,8,0),"уточните")</f>
        <v>11940</v>
      </c>
    </row>
    <row r="29" spans="1:10" ht="30" x14ac:dyDescent="0.25">
      <c r="A29" s="21" t="s">
        <v>2024</v>
      </c>
      <c r="B29" s="21" t="s">
        <v>2025</v>
      </c>
      <c r="C29" s="37" t="str">
        <f t="shared" si="0"/>
        <v>ссылка на сайт</v>
      </c>
      <c r="D29" s="23" t="s">
        <v>2026</v>
      </c>
      <c r="E29" s="22" t="str">
        <f>IFERROR(VLOOKUP(A29,Лист1!$A$1:$Z10026,4,0),"уточните")</f>
        <v>БОЛЬШАЯ ЗЕМЛЯ ООО</v>
      </c>
      <c r="F29" s="8">
        <f>IFERROR(VLOOKUP(A29,Лист1!$A$1:$Z10026,9,0),"уточните")</f>
        <v>0</v>
      </c>
      <c r="G29" s="25">
        <f>IFERROR(VLOOKUP(A29,Лист1!$A$1:$Z10026,5,0),"уточните")</f>
        <v>23400</v>
      </c>
      <c r="H29" s="25">
        <f>IFERROR(VLOOKUP(A29,Лист1!$A$1:$Z10026,6,0),"уточните")</f>
        <v>23400</v>
      </c>
      <c r="I29" s="25">
        <f>IFERROR(VLOOKUP(A29,Лист1!$A$1:$Z10026,7,0),"уточните")</f>
        <v>24200.04</v>
      </c>
      <c r="J29" s="25">
        <f>IFERROR(VLOOKUP(A29,Лист1!$A$1:$Z10026,8,0),"уточните")</f>
        <v>24600</v>
      </c>
    </row>
    <row r="30" spans="1:10" ht="30" x14ac:dyDescent="0.25">
      <c r="A30" s="21" t="s">
        <v>2027</v>
      </c>
      <c r="B30" s="21" t="s">
        <v>2028</v>
      </c>
      <c r="C30" s="37" t="str">
        <f t="shared" si="0"/>
        <v>ссылка на сайт</v>
      </c>
      <c r="D30" s="23" t="s">
        <v>2029</v>
      </c>
      <c r="E30" s="22" t="str">
        <f>IFERROR(VLOOKUP(A30,Лист1!$A$1:$Z10027,4,0),"уточните")</f>
        <v>БОЛЬШАЯ ЗЕМЛЯ ООО</v>
      </c>
      <c r="F30" s="8">
        <f>IFERROR(VLOOKUP(A30,Лист1!$A$1:$Z10027,9,0),"уточните")</f>
        <v>0</v>
      </c>
      <c r="G30" s="25">
        <f>IFERROR(VLOOKUP(A30,Лист1!$A$1:$Z10027,5,0),"уточните")</f>
        <v>13800</v>
      </c>
      <c r="H30" s="25">
        <f>IFERROR(VLOOKUP(A30,Лист1!$A$1:$Z10027,6,0),"уточните")</f>
        <v>13800</v>
      </c>
      <c r="I30" s="25">
        <f>IFERROR(VLOOKUP(A30,Лист1!$A$1:$Z10027,7,0),"уточните")</f>
        <v>14260.02</v>
      </c>
      <c r="J30" s="25">
        <f>IFERROR(VLOOKUP(A30,Лист1!$A$1:$Z10027,8,0),"уточните")</f>
        <v>14490</v>
      </c>
    </row>
    <row r="31" spans="1:10" ht="30" x14ac:dyDescent="0.25">
      <c r="A31" s="21" t="s">
        <v>2030</v>
      </c>
      <c r="B31" s="21" t="s">
        <v>2031</v>
      </c>
      <c r="C31" s="37" t="str">
        <f t="shared" si="0"/>
        <v>ссылка на сайт</v>
      </c>
      <c r="D31" s="23" t="s">
        <v>2032</v>
      </c>
      <c r="E31" s="22" t="str">
        <f>IFERROR(VLOOKUP(A31,Лист1!$A$1:$Z10028,4,0),"уточните")</f>
        <v>БОЛЬШАЯ ЗЕМЛЯ ООО</v>
      </c>
      <c r="F31" s="8">
        <f>IFERROR(VLOOKUP(A31,Лист1!$A$1:$Z10028,9,0),"уточните")</f>
        <v>0</v>
      </c>
      <c r="G31" s="25">
        <f>IFERROR(VLOOKUP(A31,Лист1!$A$1:$Z10028,5,0),"уточните")</f>
        <v>30000</v>
      </c>
      <c r="H31" s="25">
        <f>IFERROR(VLOOKUP(A31,Лист1!$A$1:$Z10028,6,0),"уточните")</f>
        <v>30000</v>
      </c>
      <c r="I31" s="25">
        <f>IFERROR(VLOOKUP(A31,Лист1!$A$1:$Z10028,7,0),"уточните")</f>
        <v>31000.02</v>
      </c>
      <c r="J31" s="25">
        <f>IFERROR(VLOOKUP(A31,Лист1!$A$1:$Z10028,8,0),"уточните")</f>
        <v>31500</v>
      </c>
    </row>
    <row r="32" spans="1:10" ht="30" x14ac:dyDescent="0.25">
      <c r="A32" s="21" t="s">
        <v>2033</v>
      </c>
      <c r="B32" s="21" t="s">
        <v>2034</v>
      </c>
      <c r="C32" s="37" t="str">
        <f t="shared" si="0"/>
        <v>ссылка на сайт</v>
      </c>
      <c r="D32" s="23" t="s">
        <v>2032</v>
      </c>
      <c r="E32" s="22" t="str">
        <f>IFERROR(VLOOKUP(A32,Лист1!$A$1:$Z10029,4,0),"уточните")</f>
        <v>БОЛЬШАЯ ЗЕМЛЯ ООО</v>
      </c>
      <c r="F32" s="8">
        <f>IFERROR(VLOOKUP(A32,Лист1!$A$1:$Z10029,9,0),"уточните")</f>
        <v>0</v>
      </c>
      <c r="G32" s="25">
        <f>IFERROR(VLOOKUP(A32,Лист1!$A$1:$Z10029,5,0),"уточните")</f>
        <v>30000</v>
      </c>
      <c r="H32" s="25">
        <f>IFERROR(VLOOKUP(A32,Лист1!$A$1:$Z10029,6,0),"уточните")</f>
        <v>30000</v>
      </c>
      <c r="I32" s="25">
        <f>IFERROR(VLOOKUP(A32,Лист1!$A$1:$Z10029,7,0),"уточните")</f>
        <v>31000.02</v>
      </c>
      <c r="J32" s="25">
        <f>IFERROR(VLOOKUP(A32,Лист1!$A$1:$Z10029,8,0),"уточните")</f>
        <v>31500</v>
      </c>
    </row>
    <row r="33" spans="1:10" ht="30" x14ac:dyDescent="0.25">
      <c r="A33" s="21" t="s">
        <v>2035</v>
      </c>
      <c r="B33" s="21" t="s">
        <v>2036</v>
      </c>
      <c r="C33" s="37" t="str">
        <f t="shared" si="0"/>
        <v>ссылка на сайт</v>
      </c>
      <c r="D33" s="23" t="s">
        <v>2037</v>
      </c>
      <c r="E33" s="22" t="str">
        <f>IFERROR(VLOOKUP(A33,Лист1!$A$1:$Z10030,4,0),"уточните")</f>
        <v>уточните</v>
      </c>
      <c r="F33" s="8" t="str">
        <f>IFERROR(VLOOKUP(A33,Лист1!$A$1:$Z10030,9,0),"уточните")</f>
        <v>уточните</v>
      </c>
      <c r="G33" s="25" t="str">
        <f>IFERROR(VLOOKUP(A33,Лист1!$A$1:$Z10030,5,0),"уточните")</f>
        <v>уточните</v>
      </c>
      <c r="H33" s="25" t="str">
        <f>IFERROR(VLOOKUP(A33,Лист1!$A$1:$Z10030,6,0),"уточните")</f>
        <v>уточните</v>
      </c>
      <c r="I33" s="25" t="str">
        <f>IFERROR(VLOOKUP(A33,Лист1!$A$1:$Z10030,7,0),"уточните")</f>
        <v>уточните</v>
      </c>
      <c r="J33" s="25" t="str">
        <f>IFERROR(VLOOKUP(A33,Лист1!$A$1:$Z10030,8,0),"уточните")</f>
        <v>уточните</v>
      </c>
    </row>
    <row r="34" spans="1:10" ht="30" x14ac:dyDescent="0.25">
      <c r="A34" s="21" t="s">
        <v>2038</v>
      </c>
      <c r="B34" s="21" t="s">
        <v>2039</v>
      </c>
      <c r="C34" s="37" t="str">
        <f t="shared" si="0"/>
        <v>ссылка на сайт</v>
      </c>
      <c r="D34" s="23" t="s">
        <v>2040</v>
      </c>
      <c r="E34" s="22" t="str">
        <f>IFERROR(VLOOKUP(A34,Лист1!$A$1:$Z10031,4,0),"уточните")</f>
        <v>БОЛЬШАЯ ЗЕМЛЯ ООО</v>
      </c>
      <c r="F34" s="8">
        <f>IFERROR(VLOOKUP(A34,Лист1!$A$1:$Z10031,9,0),"уточните")</f>
        <v>0</v>
      </c>
      <c r="G34" s="25">
        <f>IFERROR(VLOOKUP(A34,Лист1!$A$1:$Z10031,5,0),"уточните")</f>
        <v>42900</v>
      </c>
      <c r="H34" s="25">
        <f>IFERROR(VLOOKUP(A34,Лист1!$A$1:$Z10031,6,0),"уточните")</f>
        <v>44000.04</v>
      </c>
      <c r="I34" s="25">
        <f>IFERROR(VLOOKUP(A34,Лист1!$A$1:$Z10031,7,0),"уточните")</f>
        <v>45500.04</v>
      </c>
      <c r="J34" s="25">
        <f>IFERROR(VLOOKUP(A34,Лист1!$A$1:$Z10031,8,0),"уточните")</f>
        <v>47000.04</v>
      </c>
    </row>
    <row r="35" spans="1:10" ht="30" x14ac:dyDescent="0.25">
      <c r="A35" s="21" t="s">
        <v>2041</v>
      </c>
      <c r="B35" s="21" t="s">
        <v>2042</v>
      </c>
      <c r="C35" s="37" t="str">
        <f t="shared" si="0"/>
        <v>ссылка на сайт</v>
      </c>
      <c r="D35" s="23" t="s">
        <v>2043</v>
      </c>
      <c r="E35" s="22" t="str">
        <f>IFERROR(VLOOKUP(A35,Лист1!$A$1:$Z10032,4,0),"уточните")</f>
        <v>БОЛЬШАЯ ЗЕМЛЯ ООО</v>
      </c>
      <c r="F35" s="8">
        <f>IFERROR(VLOOKUP(A35,Лист1!$A$1:$Z10032,9,0),"уточните")</f>
        <v>0</v>
      </c>
      <c r="G35" s="25">
        <f>IFERROR(VLOOKUP(A35,Лист1!$A$1:$Z10032,5,0),"уточните")</f>
        <v>54000</v>
      </c>
      <c r="H35" s="25">
        <f>IFERROR(VLOOKUP(A35,Лист1!$A$1:$Z10032,6,0),"уточните")</f>
        <v>54000</v>
      </c>
      <c r="I35" s="25">
        <f>IFERROR(VLOOKUP(A35,Лист1!$A$1:$Z10032,7,0),"уточните")</f>
        <v>55800</v>
      </c>
      <c r="J35" s="25">
        <f>IFERROR(VLOOKUP(A35,Лист1!$A$1:$Z10032,8,0),"уточните")</f>
        <v>58900.02</v>
      </c>
    </row>
  </sheetData>
  <autoFilter ref="A2:J35"/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37"/>
  <sheetViews>
    <sheetView workbookViewId="0">
      <selection sqref="A1:I1837"/>
    </sheetView>
  </sheetViews>
  <sheetFormatPr defaultRowHeight="15" x14ac:dyDescent="0.25"/>
  <cols>
    <col min="2" max="2" width="15.42578125" customWidth="1"/>
  </cols>
  <sheetData>
    <row r="1" spans="1:9" ht="75" x14ac:dyDescent="0.25">
      <c r="A1" s="32" t="s">
        <v>0</v>
      </c>
      <c r="B1" s="32" t="s">
        <v>1</v>
      </c>
      <c r="C1" s="32" t="s">
        <v>2</v>
      </c>
      <c r="D1" s="32" t="s">
        <v>2224</v>
      </c>
      <c r="E1" s="32" t="s">
        <v>4</v>
      </c>
      <c r="F1" s="32" t="s">
        <v>3</v>
      </c>
      <c r="G1" s="32" t="s">
        <v>6</v>
      </c>
      <c r="H1" s="32" t="s">
        <v>5</v>
      </c>
      <c r="I1" s="32" t="s">
        <v>7</v>
      </c>
    </row>
    <row r="2" spans="1:9" x14ac:dyDescent="0.25">
      <c r="A2" s="1" t="s">
        <v>3805</v>
      </c>
      <c r="B2" s="1" t="s">
        <v>3810</v>
      </c>
      <c r="C2" s="1" t="s">
        <v>3806</v>
      </c>
      <c r="D2" s="1" t="s">
        <v>2225</v>
      </c>
      <c r="E2" s="2">
        <v>2903.04</v>
      </c>
      <c r="F2" s="2">
        <v>3043.02</v>
      </c>
      <c r="G2" s="2">
        <v>3114</v>
      </c>
      <c r="H2" s="2">
        <v>3160.02</v>
      </c>
      <c r="I2" s="2">
        <v>3</v>
      </c>
    </row>
    <row r="3" spans="1:9" x14ac:dyDescent="0.25">
      <c r="A3" s="1" t="s">
        <v>4833</v>
      </c>
      <c r="B3" s="1" t="s">
        <v>4834</v>
      </c>
      <c r="C3" s="1" t="s">
        <v>4835</v>
      </c>
      <c r="D3" s="1" t="s">
        <v>2225</v>
      </c>
      <c r="E3" s="2">
        <v>400300.02</v>
      </c>
      <c r="F3" s="2">
        <v>403700.04</v>
      </c>
      <c r="G3" s="2">
        <v>408900</v>
      </c>
      <c r="H3" s="2">
        <v>412300.02</v>
      </c>
      <c r="I3" s="2">
        <v>0</v>
      </c>
    </row>
    <row r="4" spans="1:9" x14ac:dyDescent="0.25">
      <c r="A4" s="1" t="s">
        <v>3803</v>
      </c>
      <c r="B4" s="1" t="s">
        <v>3809</v>
      </c>
      <c r="C4" s="1" t="s">
        <v>3804</v>
      </c>
      <c r="D4" s="1" t="s">
        <v>2225</v>
      </c>
      <c r="E4" s="2">
        <v>239.4</v>
      </c>
      <c r="F4" s="2">
        <v>254.34</v>
      </c>
      <c r="G4" s="2">
        <v>262.74</v>
      </c>
      <c r="H4" s="2">
        <v>267.42</v>
      </c>
      <c r="I4" s="2">
        <v>8</v>
      </c>
    </row>
    <row r="5" spans="1:9" x14ac:dyDescent="0.25">
      <c r="A5" s="1" t="s">
        <v>3723</v>
      </c>
      <c r="B5" s="1" t="s">
        <v>3724</v>
      </c>
      <c r="C5" s="1" t="s">
        <v>3725</v>
      </c>
      <c r="D5" s="1" t="s">
        <v>3726</v>
      </c>
      <c r="E5" s="2">
        <v>3880.02</v>
      </c>
      <c r="F5" s="2">
        <v>4024.02</v>
      </c>
      <c r="G5" s="2">
        <v>4167</v>
      </c>
      <c r="H5" s="2">
        <v>4311</v>
      </c>
      <c r="I5" s="2">
        <v>0</v>
      </c>
    </row>
    <row r="6" spans="1:9" x14ac:dyDescent="0.25">
      <c r="A6" s="1" t="s">
        <v>3727</v>
      </c>
      <c r="B6" s="1" t="s">
        <v>3728</v>
      </c>
      <c r="C6" s="1" t="s">
        <v>3865</v>
      </c>
      <c r="D6" s="1" t="s">
        <v>3726</v>
      </c>
      <c r="E6" s="2">
        <v>228200.04</v>
      </c>
      <c r="F6" s="2">
        <v>232400.04</v>
      </c>
      <c r="G6" s="2">
        <v>236600.04</v>
      </c>
      <c r="H6" s="2">
        <v>240800.04</v>
      </c>
      <c r="I6" s="2">
        <v>0</v>
      </c>
    </row>
    <row r="7" spans="1:9" x14ac:dyDescent="0.25">
      <c r="A7" s="1" t="s">
        <v>3729</v>
      </c>
      <c r="B7" s="1" t="s">
        <v>3730</v>
      </c>
      <c r="C7" s="1" t="s">
        <v>3731</v>
      </c>
      <c r="D7" s="1" t="s">
        <v>3726</v>
      </c>
      <c r="E7" s="2">
        <v>4504.0200000000004</v>
      </c>
      <c r="F7" s="2">
        <v>4670.04</v>
      </c>
      <c r="G7" s="2">
        <v>4837.0200000000004</v>
      </c>
      <c r="H7" s="2">
        <v>5004</v>
      </c>
      <c r="I7" s="2">
        <v>0</v>
      </c>
    </row>
    <row r="8" spans="1:9" x14ac:dyDescent="0.25">
      <c r="A8" s="1" t="s">
        <v>4657</v>
      </c>
      <c r="B8" s="1" t="s">
        <v>4658</v>
      </c>
      <c r="C8" s="1" t="s">
        <v>4659</v>
      </c>
      <c r="D8" s="1" t="s">
        <v>2226</v>
      </c>
      <c r="E8" s="2">
        <v>840</v>
      </c>
      <c r="F8" s="2">
        <v>840</v>
      </c>
      <c r="G8" s="2">
        <v>868.02</v>
      </c>
      <c r="H8" s="2">
        <v>882</v>
      </c>
      <c r="I8" s="2">
        <v>0</v>
      </c>
    </row>
    <row r="9" spans="1:9" x14ac:dyDescent="0.25">
      <c r="A9" s="1" t="s">
        <v>4341</v>
      </c>
      <c r="B9" s="1" t="s">
        <v>4342</v>
      </c>
      <c r="C9" s="1" t="s">
        <v>4343</v>
      </c>
      <c r="D9" s="1" t="s">
        <v>2226</v>
      </c>
      <c r="E9" s="2">
        <v>5680.02</v>
      </c>
      <c r="F9" s="2">
        <v>5680.02</v>
      </c>
      <c r="G9" s="2">
        <v>5800.02</v>
      </c>
      <c r="H9" s="2">
        <v>5950.02</v>
      </c>
      <c r="I9" s="2">
        <v>0</v>
      </c>
    </row>
    <row r="10" spans="1:9" x14ac:dyDescent="0.25">
      <c r="A10" s="1" t="s">
        <v>3959</v>
      </c>
      <c r="B10" s="1" t="s">
        <v>3960</v>
      </c>
      <c r="C10" s="1" t="s">
        <v>3961</v>
      </c>
      <c r="D10" s="1" t="s">
        <v>2433</v>
      </c>
      <c r="E10" s="2">
        <v>840</v>
      </c>
      <c r="F10" s="2">
        <v>840</v>
      </c>
      <c r="G10" s="2">
        <v>868.02</v>
      </c>
      <c r="H10" s="2">
        <v>882</v>
      </c>
      <c r="I10" s="2">
        <v>0</v>
      </c>
    </row>
    <row r="11" spans="1:9" x14ac:dyDescent="0.25">
      <c r="A11" s="1" t="s">
        <v>3962</v>
      </c>
      <c r="B11" s="1" t="s">
        <v>3963</v>
      </c>
      <c r="C11" s="1" t="s">
        <v>3964</v>
      </c>
      <c r="D11" s="1" t="s">
        <v>2433</v>
      </c>
      <c r="E11" s="2">
        <v>300</v>
      </c>
      <c r="F11" s="2">
        <v>300</v>
      </c>
      <c r="G11" s="2">
        <v>310.02</v>
      </c>
      <c r="H11" s="2">
        <v>315</v>
      </c>
      <c r="I11" s="2">
        <v>0</v>
      </c>
    </row>
    <row r="12" spans="1:9" x14ac:dyDescent="0.25">
      <c r="A12" s="1" t="s">
        <v>3965</v>
      </c>
      <c r="B12" s="1" t="s">
        <v>3966</v>
      </c>
      <c r="C12" s="1" t="s">
        <v>3967</v>
      </c>
      <c r="D12" s="1" t="s">
        <v>2588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</row>
    <row r="13" spans="1:9" x14ac:dyDescent="0.25">
      <c r="A13" s="1" t="s">
        <v>3968</v>
      </c>
      <c r="B13" s="1" t="s">
        <v>3969</v>
      </c>
      <c r="C13" s="1" t="s">
        <v>3970</v>
      </c>
      <c r="D13" s="1" t="s">
        <v>2433</v>
      </c>
      <c r="E13" s="2">
        <v>15720</v>
      </c>
      <c r="F13" s="2">
        <v>15720</v>
      </c>
      <c r="G13" s="2">
        <v>17200.02</v>
      </c>
      <c r="H13" s="2">
        <v>19470</v>
      </c>
      <c r="I13" s="2">
        <v>0</v>
      </c>
    </row>
    <row r="14" spans="1:9" x14ac:dyDescent="0.25">
      <c r="A14" s="1" t="s">
        <v>3971</v>
      </c>
      <c r="B14" s="1" t="s">
        <v>3972</v>
      </c>
      <c r="C14" s="1" t="s">
        <v>3973</v>
      </c>
      <c r="D14" s="1" t="s">
        <v>2433</v>
      </c>
      <c r="E14" s="2">
        <v>1440</v>
      </c>
      <c r="F14" s="2">
        <v>1440</v>
      </c>
      <c r="G14" s="2">
        <v>1488</v>
      </c>
      <c r="H14" s="2">
        <v>1512</v>
      </c>
      <c r="I14" s="2">
        <v>0</v>
      </c>
    </row>
    <row r="15" spans="1:9" x14ac:dyDescent="0.25">
      <c r="A15" s="1" t="s">
        <v>4782</v>
      </c>
      <c r="B15" s="1" t="s">
        <v>4783</v>
      </c>
      <c r="C15" s="1" t="s">
        <v>4784</v>
      </c>
      <c r="D15" s="1" t="s">
        <v>2225</v>
      </c>
      <c r="E15" s="2">
        <v>297300</v>
      </c>
      <c r="F15" s="2">
        <v>301100.03999999998</v>
      </c>
      <c r="G15" s="2">
        <v>303700.02</v>
      </c>
      <c r="H15" s="2">
        <v>306200.03999999998</v>
      </c>
      <c r="I15" s="2">
        <v>0</v>
      </c>
    </row>
    <row r="16" spans="1:9" x14ac:dyDescent="0.25">
      <c r="A16" s="1" t="s">
        <v>4716</v>
      </c>
      <c r="B16" s="1" t="s">
        <v>4717</v>
      </c>
      <c r="C16" s="1" t="s">
        <v>4718</v>
      </c>
      <c r="D16" s="1" t="s">
        <v>2225</v>
      </c>
      <c r="E16" s="2">
        <v>41900.04</v>
      </c>
      <c r="F16" s="2">
        <v>42900</v>
      </c>
      <c r="G16" s="2">
        <v>43500</v>
      </c>
      <c r="H16" s="2">
        <v>43600.02</v>
      </c>
      <c r="I16" s="2">
        <v>0</v>
      </c>
    </row>
    <row r="17" spans="1:9" x14ac:dyDescent="0.25">
      <c r="A17" s="1" t="s">
        <v>3862</v>
      </c>
      <c r="B17" s="1" t="s">
        <v>3863</v>
      </c>
      <c r="C17" s="1" t="s">
        <v>3864</v>
      </c>
      <c r="D17" s="1" t="s">
        <v>2226</v>
      </c>
      <c r="E17" s="2">
        <v>1080</v>
      </c>
      <c r="F17" s="2">
        <v>1080</v>
      </c>
      <c r="G17" s="2">
        <v>1116</v>
      </c>
      <c r="H17" s="2">
        <v>1134</v>
      </c>
      <c r="I17" s="2">
        <v>1</v>
      </c>
    </row>
    <row r="18" spans="1:9" x14ac:dyDescent="0.25">
      <c r="A18" s="1" t="s">
        <v>3847</v>
      </c>
      <c r="B18" s="1" t="s">
        <v>3848</v>
      </c>
      <c r="C18" s="1" t="s">
        <v>3849</v>
      </c>
      <c r="D18" s="1" t="s">
        <v>2225</v>
      </c>
      <c r="E18" s="2">
        <v>8830.02</v>
      </c>
      <c r="F18" s="2">
        <v>9190.02</v>
      </c>
      <c r="G18" s="2">
        <v>9370.02</v>
      </c>
      <c r="H18" s="2">
        <v>9470.0400000000009</v>
      </c>
      <c r="I18" s="2">
        <v>2</v>
      </c>
    </row>
    <row r="19" spans="1:9" x14ac:dyDescent="0.25">
      <c r="A19" s="1" t="s">
        <v>3974</v>
      </c>
      <c r="B19" s="1" t="s">
        <v>3975</v>
      </c>
      <c r="C19" s="1" t="s">
        <v>3961</v>
      </c>
      <c r="D19" s="1" t="s">
        <v>2433</v>
      </c>
      <c r="E19" s="2">
        <v>1440</v>
      </c>
      <c r="F19" s="2">
        <v>1440</v>
      </c>
      <c r="G19" s="2">
        <v>1488</v>
      </c>
      <c r="H19" s="2">
        <v>1512</v>
      </c>
      <c r="I19" s="2">
        <v>0</v>
      </c>
    </row>
    <row r="20" spans="1:9" x14ac:dyDescent="0.25">
      <c r="A20" s="1" t="s">
        <v>5483</v>
      </c>
      <c r="B20" s="1" t="s">
        <v>5484</v>
      </c>
      <c r="C20" s="1" t="s">
        <v>5485</v>
      </c>
      <c r="D20" s="1" t="s">
        <v>2433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</row>
    <row r="21" spans="1:9" x14ac:dyDescent="0.25">
      <c r="A21" s="1" t="s">
        <v>3732</v>
      </c>
      <c r="B21" s="1" t="s">
        <v>3733</v>
      </c>
      <c r="C21" s="1" t="s">
        <v>3734</v>
      </c>
      <c r="D21" s="1" t="s">
        <v>3726</v>
      </c>
      <c r="E21" s="2">
        <v>25600.02</v>
      </c>
      <c r="F21" s="2">
        <v>26600.04</v>
      </c>
      <c r="G21" s="2">
        <v>27700.02</v>
      </c>
      <c r="H21" s="2">
        <v>28800</v>
      </c>
      <c r="I21" s="2">
        <v>0</v>
      </c>
    </row>
    <row r="22" spans="1:9" x14ac:dyDescent="0.25">
      <c r="A22" s="1" t="s">
        <v>3735</v>
      </c>
      <c r="B22" s="1" t="s">
        <v>3736</v>
      </c>
      <c r="C22" s="1" t="s">
        <v>3737</v>
      </c>
      <c r="D22" s="1" t="s">
        <v>3726</v>
      </c>
      <c r="E22" s="2">
        <v>4455</v>
      </c>
      <c r="F22" s="2">
        <v>4620</v>
      </c>
      <c r="G22" s="2">
        <v>4785</v>
      </c>
      <c r="H22" s="2">
        <v>4950</v>
      </c>
      <c r="I22" s="2">
        <v>0</v>
      </c>
    </row>
    <row r="23" spans="1:9" x14ac:dyDescent="0.25">
      <c r="A23" s="1" t="s">
        <v>3738</v>
      </c>
      <c r="B23" s="1" t="s">
        <v>3739</v>
      </c>
      <c r="C23" s="1" t="s">
        <v>3740</v>
      </c>
      <c r="D23" s="1" t="s">
        <v>3726</v>
      </c>
      <c r="E23" s="2">
        <v>126500.04</v>
      </c>
      <c r="F23" s="2">
        <v>128800.02</v>
      </c>
      <c r="G23" s="2">
        <v>131100</v>
      </c>
      <c r="H23" s="2">
        <v>133400.04</v>
      </c>
      <c r="I23" s="2">
        <v>0</v>
      </c>
    </row>
    <row r="24" spans="1:9" x14ac:dyDescent="0.25">
      <c r="A24" s="1" t="s">
        <v>3741</v>
      </c>
      <c r="B24" s="1" t="s">
        <v>3742</v>
      </c>
      <c r="C24" s="1" t="s">
        <v>3743</v>
      </c>
      <c r="D24" s="1" t="s">
        <v>3726</v>
      </c>
      <c r="E24" s="2">
        <v>201100.02</v>
      </c>
      <c r="F24" s="2">
        <v>204800.04</v>
      </c>
      <c r="G24" s="2">
        <v>208500</v>
      </c>
      <c r="H24" s="2">
        <v>212200.02</v>
      </c>
      <c r="I24" s="2">
        <v>0</v>
      </c>
    </row>
    <row r="25" spans="1:9" x14ac:dyDescent="0.25">
      <c r="A25" s="1" t="s">
        <v>3976</v>
      </c>
      <c r="B25" s="1" t="s">
        <v>3977</v>
      </c>
      <c r="C25" s="1" t="s">
        <v>3978</v>
      </c>
      <c r="D25" s="1" t="s">
        <v>2433</v>
      </c>
      <c r="E25" s="2">
        <v>1560</v>
      </c>
      <c r="F25" s="2">
        <v>1560</v>
      </c>
      <c r="G25" s="2">
        <v>1612.02</v>
      </c>
      <c r="H25" s="2">
        <v>1638</v>
      </c>
      <c r="I25" s="2">
        <v>0</v>
      </c>
    </row>
    <row r="26" spans="1:9" x14ac:dyDescent="0.25">
      <c r="A26" s="1" t="s">
        <v>3744</v>
      </c>
      <c r="B26" s="1" t="s">
        <v>3745</v>
      </c>
      <c r="C26" s="1" t="s">
        <v>3746</v>
      </c>
      <c r="D26" s="1" t="s">
        <v>3726</v>
      </c>
      <c r="E26" s="2">
        <v>5427</v>
      </c>
      <c r="F26" s="2">
        <v>5628</v>
      </c>
      <c r="G26" s="2">
        <v>5829</v>
      </c>
      <c r="H26" s="2">
        <v>6030</v>
      </c>
      <c r="I26" s="2">
        <v>0</v>
      </c>
    </row>
    <row r="27" spans="1:9" x14ac:dyDescent="0.25">
      <c r="A27" s="1" t="s">
        <v>3747</v>
      </c>
      <c r="B27" s="1" t="s">
        <v>3748</v>
      </c>
      <c r="C27" s="1" t="s">
        <v>3749</v>
      </c>
      <c r="D27" s="1" t="s">
        <v>3726</v>
      </c>
      <c r="E27" s="2">
        <v>18500.04</v>
      </c>
      <c r="F27" s="2">
        <v>19230</v>
      </c>
      <c r="G27" s="2">
        <v>19970.04</v>
      </c>
      <c r="H27" s="2">
        <v>20710.02</v>
      </c>
      <c r="I27" s="2">
        <v>0</v>
      </c>
    </row>
    <row r="28" spans="1:9" x14ac:dyDescent="0.25">
      <c r="A28" s="1" t="s">
        <v>3750</v>
      </c>
      <c r="B28" s="1" t="s">
        <v>3751</v>
      </c>
      <c r="C28" s="1" t="s">
        <v>3752</v>
      </c>
      <c r="D28" s="1" t="s">
        <v>3726</v>
      </c>
      <c r="E28" s="2">
        <v>3694.02</v>
      </c>
      <c r="F28" s="2">
        <v>3830.04</v>
      </c>
      <c r="G28" s="2">
        <v>3967.02</v>
      </c>
      <c r="H28" s="2">
        <v>4104</v>
      </c>
      <c r="I28" s="2">
        <v>0</v>
      </c>
    </row>
    <row r="29" spans="1:9" x14ac:dyDescent="0.25">
      <c r="A29" s="1" t="s">
        <v>3753</v>
      </c>
      <c r="B29" s="1" t="s">
        <v>3754</v>
      </c>
      <c r="C29" s="1" t="s">
        <v>3755</v>
      </c>
      <c r="D29" s="1" t="s">
        <v>3726</v>
      </c>
      <c r="E29" s="2">
        <v>96400.02</v>
      </c>
      <c r="F29" s="2">
        <v>98100</v>
      </c>
      <c r="G29" s="2">
        <v>99800.04</v>
      </c>
      <c r="H29" s="2">
        <v>101500.02</v>
      </c>
      <c r="I29" s="2">
        <v>0</v>
      </c>
    </row>
    <row r="30" spans="1:9" x14ac:dyDescent="0.25">
      <c r="A30" s="1" t="s">
        <v>3756</v>
      </c>
      <c r="B30" s="1" t="s">
        <v>3757</v>
      </c>
      <c r="C30" s="1" t="s">
        <v>3758</v>
      </c>
      <c r="D30" s="1" t="s">
        <v>3726</v>
      </c>
      <c r="E30" s="2">
        <v>158400</v>
      </c>
      <c r="F30" s="2">
        <v>161300.04</v>
      </c>
      <c r="G30" s="2">
        <v>164200.01999999999</v>
      </c>
      <c r="H30" s="2">
        <v>167000.04</v>
      </c>
      <c r="I30" s="2">
        <v>0</v>
      </c>
    </row>
    <row r="31" spans="1:9" x14ac:dyDescent="0.25">
      <c r="A31" s="1" t="s">
        <v>3759</v>
      </c>
      <c r="B31" s="1" t="s">
        <v>3760</v>
      </c>
      <c r="C31" s="1" t="s">
        <v>3802</v>
      </c>
      <c r="D31" s="1" t="s">
        <v>3726</v>
      </c>
      <c r="E31" s="2">
        <v>10870.02</v>
      </c>
      <c r="F31" s="2">
        <v>11290.02</v>
      </c>
      <c r="G31" s="2">
        <v>11710.02</v>
      </c>
      <c r="H31" s="2">
        <v>12130.02</v>
      </c>
      <c r="I31" s="2">
        <v>0</v>
      </c>
    </row>
    <row r="32" spans="1:9" x14ac:dyDescent="0.25">
      <c r="A32" s="1" t="s">
        <v>4839</v>
      </c>
      <c r="B32" s="1" t="s">
        <v>4840</v>
      </c>
      <c r="C32" s="1" t="s">
        <v>4841</v>
      </c>
      <c r="D32" s="1" t="s">
        <v>3715</v>
      </c>
      <c r="E32" s="2">
        <v>10970.04</v>
      </c>
      <c r="F32" s="2">
        <v>11410.02</v>
      </c>
      <c r="G32" s="2">
        <v>11810.04</v>
      </c>
      <c r="H32" s="2">
        <v>12300</v>
      </c>
      <c r="I32" s="2">
        <v>0</v>
      </c>
    </row>
    <row r="33" spans="1:9" x14ac:dyDescent="0.25">
      <c r="A33" s="1" t="s">
        <v>3761</v>
      </c>
      <c r="B33" s="1" t="s">
        <v>3762</v>
      </c>
      <c r="C33" s="1" t="s">
        <v>3763</v>
      </c>
      <c r="D33" s="1" t="s">
        <v>3726</v>
      </c>
      <c r="E33" s="2">
        <v>12950.04</v>
      </c>
      <c r="F33" s="2">
        <v>13450.02</v>
      </c>
      <c r="G33" s="2">
        <v>13940.04</v>
      </c>
      <c r="H33" s="2">
        <v>14440.02</v>
      </c>
      <c r="I33" s="2">
        <v>0</v>
      </c>
    </row>
    <row r="34" spans="1:9" x14ac:dyDescent="0.25">
      <c r="A34" s="1" t="s">
        <v>3764</v>
      </c>
      <c r="B34" s="1" t="s">
        <v>3765</v>
      </c>
      <c r="C34" s="1" t="s">
        <v>3763</v>
      </c>
      <c r="D34" s="1" t="s">
        <v>3726</v>
      </c>
      <c r="E34" s="2">
        <v>12060</v>
      </c>
      <c r="F34" s="2">
        <v>12520.02</v>
      </c>
      <c r="G34" s="2">
        <v>12990</v>
      </c>
      <c r="H34" s="2">
        <v>13450.02</v>
      </c>
      <c r="I34" s="2">
        <v>0</v>
      </c>
    </row>
    <row r="35" spans="1:9" x14ac:dyDescent="0.25">
      <c r="A35" s="1" t="s">
        <v>3766</v>
      </c>
      <c r="B35" s="1" t="s">
        <v>3767</v>
      </c>
      <c r="C35" s="1" t="s">
        <v>3763</v>
      </c>
      <c r="D35" s="1" t="s">
        <v>3726</v>
      </c>
      <c r="E35" s="2">
        <v>5994</v>
      </c>
      <c r="F35" s="2">
        <v>6216</v>
      </c>
      <c r="G35" s="2">
        <v>6438</v>
      </c>
      <c r="H35" s="2">
        <v>6660</v>
      </c>
      <c r="I35" s="2">
        <v>0</v>
      </c>
    </row>
    <row r="36" spans="1:9" x14ac:dyDescent="0.25">
      <c r="A36" s="1" t="s">
        <v>4629</v>
      </c>
      <c r="B36" s="1" t="s">
        <v>4630</v>
      </c>
      <c r="C36" s="1" t="s">
        <v>4631</v>
      </c>
      <c r="D36" s="1" t="s">
        <v>4632</v>
      </c>
      <c r="E36" s="2">
        <v>794400</v>
      </c>
      <c r="F36" s="2">
        <v>794400</v>
      </c>
      <c r="G36" s="2">
        <v>820900.02</v>
      </c>
      <c r="H36" s="2">
        <v>834100.02</v>
      </c>
      <c r="I36" s="2">
        <v>0</v>
      </c>
    </row>
    <row r="37" spans="1:9" x14ac:dyDescent="0.25">
      <c r="A37" s="1" t="s">
        <v>4722</v>
      </c>
      <c r="B37" s="1" t="s">
        <v>4723</v>
      </c>
      <c r="C37" s="1" t="s">
        <v>4724</v>
      </c>
      <c r="D37" s="1" t="s">
        <v>2225</v>
      </c>
      <c r="E37" s="2">
        <v>1620</v>
      </c>
      <c r="F37" s="2">
        <v>1711.02</v>
      </c>
      <c r="G37" s="2">
        <v>1756.02</v>
      </c>
      <c r="H37" s="2">
        <v>1776</v>
      </c>
      <c r="I37" s="2">
        <v>0</v>
      </c>
    </row>
    <row r="38" spans="1:9" x14ac:dyDescent="0.25">
      <c r="A38" s="1" t="s">
        <v>4633</v>
      </c>
      <c r="B38" s="1" t="s">
        <v>4634</v>
      </c>
      <c r="C38" s="1" t="s">
        <v>4635</v>
      </c>
      <c r="D38" s="1" t="s">
        <v>2226</v>
      </c>
      <c r="E38" s="2">
        <v>540</v>
      </c>
      <c r="F38" s="2">
        <v>540</v>
      </c>
      <c r="G38" s="2">
        <v>558</v>
      </c>
      <c r="H38" s="2">
        <v>567</v>
      </c>
      <c r="I38" s="2">
        <v>0</v>
      </c>
    </row>
    <row r="39" spans="1:9" x14ac:dyDescent="0.25">
      <c r="A39" s="1" t="s">
        <v>3979</v>
      </c>
      <c r="B39" s="1" t="s">
        <v>3980</v>
      </c>
      <c r="C39" s="1" t="s">
        <v>3981</v>
      </c>
      <c r="D39" s="1" t="s">
        <v>2433</v>
      </c>
      <c r="E39" s="2">
        <v>70400.039999999994</v>
      </c>
      <c r="F39" s="2">
        <v>70400.039999999994</v>
      </c>
      <c r="G39" s="2">
        <v>72800.039999999994</v>
      </c>
      <c r="H39" s="2">
        <v>74000.039999999994</v>
      </c>
      <c r="I39" s="2">
        <v>0</v>
      </c>
    </row>
    <row r="40" spans="1:9" x14ac:dyDescent="0.25">
      <c r="A40" s="1" t="s">
        <v>2191</v>
      </c>
      <c r="B40" s="1" t="s">
        <v>2192</v>
      </c>
      <c r="C40" s="1" t="s">
        <v>2193</v>
      </c>
      <c r="D40" s="1" t="s">
        <v>2229</v>
      </c>
      <c r="E40" s="2">
        <v>50500.02</v>
      </c>
      <c r="F40" s="2">
        <v>51800.04</v>
      </c>
      <c r="G40" s="2">
        <v>52400.04</v>
      </c>
      <c r="H40" s="2">
        <v>53000.04</v>
      </c>
      <c r="I40" s="2">
        <v>0</v>
      </c>
    </row>
    <row r="41" spans="1:9" x14ac:dyDescent="0.25">
      <c r="A41" s="1" t="s">
        <v>2970</v>
      </c>
      <c r="B41" s="1" t="s">
        <v>2971</v>
      </c>
      <c r="C41" s="1" t="s">
        <v>2972</v>
      </c>
      <c r="D41" s="1"/>
      <c r="E41" s="2">
        <v>45900</v>
      </c>
      <c r="F41" s="2">
        <v>47200.02</v>
      </c>
      <c r="G41" s="2">
        <v>48400.02</v>
      </c>
      <c r="H41" s="2">
        <v>49200</v>
      </c>
      <c r="I41" s="2">
        <v>0</v>
      </c>
    </row>
    <row r="42" spans="1:9" x14ac:dyDescent="0.25">
      <c r="A42" s="1" t="s">
        <v>4791</v>
      </c>
      <c r="B42" s="1" t="s">
        <v>4792</v>
      </c>
      <c r="C42" s="1" t="s">
        <v>4793</v>
      </c>
      <c r="D42" s="1" t="s">
        <v>2225</v>
      </c>
      <c r="E42" s="2">
        <v>355100.04</v>
      </c>
      <c r="F42" s="2">
        <v>358100.04</v>
      </c>
      <c r="G42" s="2">
        <v>362700</v>
      </c>
      <c r="H42" s="2">
        <v>365800.02</v>
      </c>
      <c r="I42" s="2">
        <v>0</v>
      </c>
    </row>
    <row r="43" spans="1:9" x14ac:dyDescent="0.25">
      <c r="A43" s="1" t="s">
        <v>55</v>
      </c>
      <c r="B43" s="1" t="s">
        <v>56</v>
      </c>
      <c r="C43" s="1" t="s">
        <v>57</v>
      </c>
      <c r="D43" s="1" t="s">
        <v>2229</v>
      </c>
      <c r="E43" s="2">
        <v>225300</v>
      </c>
      <c r="F43" s="2">
        <v>229300.02</v>
      </c>
      <c r="G43" s="2">
        <v>232200</v>
      </c>
      <c r="H43" s="2">
        <v>236100</v>
      </c>
      <c r="I43" s="2">
        <v>0</v>
      </c>
    </row>
    <row r="44" spans="1:9" x14ac:dyDescent="0.25">
      <c r="A44" s="1" t="s">
        <v>820</v>
      </c>
      <c r="B44" s="1" t="s">
        <v>888</v>
      </c>
      <c r="C44" s="1" t="s">
        <v>889</v>
      </c>
      <c r="D44" s="1" t="s">
        <v>2229</v>
      </c>
      <c r="E44" s="2">
        <v>82000.02</v>
      </c>
      <c r="F44" s="2">
        <v>84100.02</v>
      </c>
      <c r="G44" s="2">
        <v>85800</v>
      </c>
      <c r="H44" s="2">
        <v>87200.04</v>
      </c>
      <c r="I44" s="2">
        <v>0</v>
      </c>
    </row>
    <row r="45" spans="1:9" x14ac:dyDescent="0.25">
      <c r="A45" s="1" t="s">
        <v>763</v>
      </c>
      <c r="B45" s="1" t="s">
        <v>764</v>
      </c>
      <c r="C45" s="1" t="s">
        <v>765</v>
      </c>
      <c r="D45" s="1" t="s">
        <v>2229</v>
      </c>
      <c r="E45" s="2">
        <v>75900</v>
      </c>
      <c r="F45" s="2">
        <v>78100.02</v>
      </c>
      <c r="G45" s="2">
        <v>80000.039999999994</v>
      </c>
      <c r="H45" s="2">
        <v>81300</v>
      </c>
      <c r="I45" s="2">
        <v>0</v>
      </c>
    </row>
    <row r="46" spans="1:9" x14ac:dyDescent="0.25">
      <c r="A46" s="1" t="s">
        <v>4776</v>
      </c>
      <c r="B46" s="1" t="s">
        <v>4777</v>
      </c>
      <c r="C46" s="1" t="s">
        <v>4778</v>
      </c>
      <c r="D46" s="1" t="s">
        <v>2225</v>
      </c>
      <c r="E46" s="2">
        <v>288900</v>
      </c>
      <c r="F46" s="2">
        <v>292600.02</v>
      </c>
      <c r="G46" s="2">
        <v>297600</v>
      </c>
      <c r="H46" s="2">
        <v>300100.02</v>
      </c>
      <c r="I46" s="2">
        <v>0</v>
      </c>
    </row>
    <row r="47" spans="1:9" x14ac:dyDescent="0.25">
      <c r="A47" s="1" t="s">
        <v>3982</v>
      </c>
      <c r="B47" s="1" t="s">
        <v>3983</v>
      </c>
      <c r="C47" s="1" t="s">
        <v>3984</v>
      </c>
      <c r="D47" s="1" t="s">
        <v>2433</v>
      </c>
      <c r="E47" s="2">
        <v>6840</v>
      </c>
      <c r="F47" s="2">
        <v>6840</v>
      </c>
      <c r="G47" s="2">
        <v>7070.04</v>
      </c>
      <c r="H47" s="2">
        <v>7180.02</v>
      </c>
      <c r="I47" s="2">
        <v>0</v>
      </c>
    </row>
    <row r="48" spans="1:9" x14ac:dyDescent="0.25">
      <c r="A48" s="1" t="s">
        <v>2108</v>
      </c>
      <c r="B48" s="1" t="s">
        <v>2109</v>
      </c>
      <c r="C48" s="1" t="s">
        <v>2110</v>
      </c>
      <c r="D48" s="1" t="s">
        <v>2229</v>
      </c>
      <c r="E48" s="2">
        <v>5997</v>
      </c>
      <c r="F48" s="2">
        <v>6287.04</v>
      </c>
      <c r="G48" s="2">
        <v>6432</v>
      </c>
      <c r="H48" s="2">
        <v>6577.02</v>
      </c>
      <c r="I48" s="2">
        <v>0</v>
      </c>
    </row>
    <row r="49" spans="1:9" x14ac:dyDescent="0.25">
      <c r="A49" s="1" t="s">
        <v>1197</v>
      </c>
      <c r="B49" s="1" t="s">
        <v>1198</v>
      </c>
      <c r="C49" s="1" t="s">
        <v>1199</v>
      </c>
      <c r="D49" s="1" t="s">
        <v>2229</v>
      </c>
      <c r="E49" s="2">
        <v>50800.02</v>
      </c>
      <c r="F49" s="2">
        <v>52200</v>
      </c>
      <c r="G49" s="2">
        <v>53500.02</v>
      </c>
      <c r="H49" s="2">
        <v>54400.02</v>
      </c>
      <c r="I49" s="2">
        <v>0</v>
      </c>
    </row>
    <row r="50" spans="1:9" x14ac:dyDescent="0.25">
      <c r="A50" s="1" t="s">
        <v>4699</v>
      </c>
      <c r="B50" s="1" t="s">
        <v>4700</v>
      </c>
      <c r="C50" s="1" t="s">
        <v>4701</v>
      </c>
      <c r="D50" s="1" t="s">
        <v>2225</v>
      </c>
      <c r="E50" s="2">
        <v>7630.02</v>
      </c>
      <c r="F50" s="2">
        <v>7940.04</v>
      </c>
      <c r="G50" s="2">
        <v>8090.04</v>
      </c>
      <c r="H50" s="2">
        <v>8180.04</v>
      </c>
      <c r="I50" s="2">
        <v>0</v>
      </c>
    </row>
    <row r="51" spans="1:9" x14ac:dyDescent="0.25">
      <c r="A51" s="1" t="s">
        <v>3985</v>
      </c>
      <c r="B51" s="1" t="s">
        <v>3986</v>
      </c>
      <c r="C51" s="1" t="s">
        <v>3978</v>
      </c>
      <c r="D51" s="1" t="s">
        <v>2433</v>
      </c>
      <c r="E51" s="2">
        <v>1440</v>
      </c>
      <c r="F51" s="2">
        <v>1440</v>
      </c>
      <c r="G51" s="2">
        <v>1488</v>
      </c>
      <c r="H51" s="2">
        <v>1512</v>
      </c>
      <c r="I51" s="2">
        <v>0</v>
      </c>
    </row>
    <row r="52" spans="1:9" x14ac:dyDescent="0.25">
      <c r="A52" s="1" t="s">
        <v>4812</v>
      </c>
      <c r="B52" s="1" t="s">
        <v>4813</v>
      </c>
      <c r="C52" s="1" t="s">
        <v>4814</v>
      </c>
      <c r="D52" s="1" t="s">
        <v>2225</v>
      </c>
      <c r="E52" s="2">
        <v>73400.039999999994</v>
      </c>
      <c r="F52" s="2">
        <v>74700</v>
      </c>
      <c r="G52" s="2">
        <v>75300</v>
      </c>
      <c r="H52" s="2">
        <v>75300</v>
      </c>
      <c r="I52" s="2">
        <v>0</v>
      </c>
    </row>
    <row r="53" spans="1:9" x14ac:dyDescent="0.25">
      <c r="A53" s="1" t="s">
        <v>4687</v>
      </c>
      <c r="B53" s="1" t="s">
        <v>4688</v>
      </c>
      <c r="C53" s="1" t="s">
        <v>4689</v>
      </c>
      <c r="D53" s="1" t="s">
        <v>2225</v>
      </c>
      <c r="E53" s="2">
        <v>11000.04</v>
      </c>
      <c r="F53" s="2">
        <v>11360.04</v>
      </c>
      <c r="G53" s="2">
        <v>11540.04</v>
      </c>
      <c r="H53" s="2">
        <v>11630.04</v>
      </c>
      <c r="I53" s="2">
        <v>0</v>
      </c>
    </row>
    <row r="54" spans="1:9" x14ac:dyDescent="0.25">
      <c r="A54" s="1" t="s">
        <v>4645</v>
      </c>
      <c r="B54" s="1" t="s">
        <v>4646</v>
      </c>
      <c r="C54" s="1" t="s">
        <v>4647</v>
      </c>
      <c r="D54" s="1" t="s">
        <v>2226</v>
      </c>
      <c r="E54" s="2">
        <v>1164</v>
      </c>
      <c r="F54" s="2">
        <v>1164</v>
      </c>
      <c r="G54" s="2">
        <v>1203</v>
      </c>
      <c r="H54" s="2">
        <v>1222.02</v>
      </c>
      <c r="I54" s="2">
        <v>0</v>
      </c>
    </row>
    <row r="55" spans="1:9" x14ac:dyDescent="0.25">
      <c r="A55" s="1" t="s">
        <v>4737</v>
      </c>
      <c r="B55" s="1" t="s">
        <v>4738</v>
      </c>
      <c r="C55" s="1" t="s">
        <v>4739</v>
      </c>
      <c r="D55" s="1" t="s">
        <v>2225</v>
      </c>
      <c r="E55" s="2">
        <v>13700.04</v>
      </c>
      <c r="F55" s="2">
        <v>14150.04</v>
      </c>
      <c r="G55" s="2">
        <v>14380.02</v>
      </c>
      <c r="H55" s="2">
        <v>14490</v>
      </c>
      <c r="I55" s="2">
        <v>0</v>
      </c>
    </row>
    <row r="56" spans="1:9" x14ac:dyDescent="0.25">
      <c r="A56" s="1" t="s">
        <v>4673</v>
      </c>
      <c r="B56" s="1" t="s">
        <v>4674</v>
      </c>
      <c r="C56" s="1" t="s">
        <v>4675</v>
      </c>
      <c r="D56" s="1" t="s">
        <v>2225</v>
      </c>
      <c r="E56" s="2">
        <v>116500.02</v>
      </c>
      <c r="F56" s="2">
        <v>118500</v>
      </c>
      <c r="G56" s="2">
        <v>120000</v>
      </c>
      <c r="H56" s="2">
        <v>121000.02</v>
      </c>
      <c r="I56" s="2">
        <v>0</v>
      </c>
    </row>
    <row r="57" spans="1:9" x14ac:dyDescent="0.25">
      <c r="A57" s="1" t="s">
        <v>3859</v>
      </c>
      <c r="B57" s="1" t="s">
        <v>3860</v>
      </c>
      <c r="C57" s="1" t="s">
        <v>3861</v>
      </c>
      <c r="D57" s="1" t="s">
        <v>2226</v>
      </c>
      <c r="E57" s="2">
        <v>1080</v>
      </c>
      <c r="F57" s="2">
        <v>1080</v>
      </c>
      <c r="G57" s="2">
        <v>1116</v>
      </c>
      <c r="H57" s="2">
        <v>1134</v>
      </c>
      <c r="I57" s="2">
        <v>4</v>
      </c>
    </row>
    <row r="58" spans="1:9" x14ac:dyDescent="0.25">
      <c r="A58" s="1" t="s">
        <v>4842</v>
      </c>
      <c r="B58" s="1" t="s">
        <v>4843</v>
      </c>
      <c r="C58" s="1" t="s">
        <v>4844</v>
      </c>
      <c r="D58" s="1" t="s">
        <v>3715</v>
      </c>
      <c r="E58" s="2">
        <v>133.80000000000001</v>
      </c>
      <c r="F58" s="2">
        <v>139.19999999999999</v>
      </c>
      <c r="G58" s="2">
        <v>144</v>
      </c>
      <c r="H58" s="2">
        <v>150</v>
      </c>
      <c r="I58" s="2">
        <v>0</v>
      </c>
    </row>
    <row r="59" spans="1:9" x14ac:dyDescent="0.25">
      <c r="A59" s="1" t="s">
        <v>3841</v>
      </c>
      <c r="B59" s="1" t="s">
        <v>3842</v>
      </c>
      <c r="C59" s="1" t="s">
        <v>3843</v>
      </c>
      <c r="D59" s="1" t="s">
        <v>2226</v>
      </c>
      <c r="E59" s="2">
        <v>1165.02</v>
      </c>
      <c r="F59" s="2">
        <v>1165.02</v>
      </c>
      <c r="G59" s="2">
        <v>1244.04</v>
      </c>
      <c r="H59" s="2">
        <v>1332</v>
      </c>
      <c r="I59" s="2">
        <v>8</v>
      </c>
    </row>
    <row r="60" spans="1:9" x14ac:dyDescent="0.25">
      <c r="A60" s="1" t="s">
        <v>4818</v>
      </c>
      <c r="B60" s="1" t="s">
        <v>4819</v>
      </c>
      <c r="C60" s="1" t="s">
        <v>4820</v>
      </c>
      <c r="D60" s="1" t="s">
        <v>2225</v>
      </c>
      <c r="E60" s="2">
        <v>148200</v>
      </c>
      <c r="F60" s="2">
        <v>150700.01999999999</v>
      </c>
      <c r="G60" s="2">
        <v>152600.04</v>
      </c>
      <c r="H60" s="2">
        <v>153900</v>
      </c>
      <c r="I60" s="2">
        <v>0</v>
      </c>
    </row>
    <row r="61" spans="1:9" x14ac:dyDescent="0.25">
      <c r="A61" s="1" t="s">
        <v>4758</v>
      </c>
      <c r="B61" s="1" t="s">
        <v>4759</v>
      </c>
      <c r="C61" s="1" t="s">
        <v>4760</v>
      </c>
      <c r="D61" s="1" t="s">
        <v>2225</v>
      </c>
      <c r="E61" s="2">
        <v>73000.02</v>
      </c>
      <c r="F61" s="2">
        <v>74500.02</v>
      </c>
      <c r="G61" s="2">
        <v>75800.039999999994</v>
      </c>
      <c r="H61" s="2">
        <v>76400.039999999994</v>
      </c>
      <c r="I61" s="2">
        <v>0</v>
      </c>
    </row>
    <row r="62" spans="1:9" x14ac:dyDescent="0.25">
      <c r="A62" s="1" t="s">
        <v>4725</v>
      </c>
      <c r="B62" s="1" t="s">
        <v>4726</v>
      </c>
      <c r="C62" s="1" t="s">
        <v>4727</v>
      </c>
      <c r="D62" s="1" t="s">
        <v>2225</v>
      </c>
      <c r="E62" s="2">
        <v>16300.02</v>
      </c>
      <c r="F62" s="2">
        <v>16830</v>
      </c>
      <c r="G62" s="2">
        <v>17100</v>
      </c>
      <c r="H62" s="2">
        <v>17230.02</v>
      </c>
      <c r="I62" s="2">
        <v>0</v>
      </c>
    </row>
    <row r="63" spans="1:9" x14ac:dyDescent="0.25">
      <c r="A63" s="1" t="s">
        <v>4809</v>
      </c>
      <c r="B63" s="1" t="s">
        <v>4810</v>
      </c>
      <c r="C63" s="1" t="s">
        <v>4811</v>
      </c>
      <c r="D63" s="1" t="s">
        <v>2225</v>
      </c>
      <c r="E63" s="2">
        <v>50900.04</v>
      </c>
      <c r="F63" s="2">
        <v>52200</v>
      </c>
      <c r="G63" s="2">
        <v>52900.02</v>
      </c>
      <c r="H63" s="2">
        <v>53300.04</v>
      </c>
      <c r="I63" s="2">
        <v>0</v>
      </c>
    </row>
    <row r="64" spans="1:9" x14ac:dyDescent="0.25">
      <c r="A64" s="1" t="s">
        <v>4752</v>
      </c>
      <c r="B64" s="1" t="s">
        <v>4753</v>
      </c>
      <c r="C64" s="1" t="s">
        <v>4754</v>
      </c>
      <c r="D64" s="1" t="s">
        <v>2225</v>
      </c>
      <c r="E64" s="2">
        <v>31000.02</v>
      </c>
      <c r="F64" s="2">
        <v>31800</v>
      </c>
      <c r="G64" s="2">
        <v>32200.02</v>
      </c>
      <c r="H64" s="2">
        <v>32300.04</v>
      </c>
      <c r="I64" s="2">
        <v>0</v>
      </c>
    </row>
    <row r="65" spans="1:9" x14ac:dyDescent="0.25">
      <c r="A65" s="1" t="s">
        <v>4728</v>
      </c>
      <c r="B65" s="1" t="s">
        <v>4729</v>
      </c>
      <c r="C65" s="1" t="s">
        <v>4730</v>
      </c>
      <c r="D65" s="1" t="s">
        <v>2225</v>
      </c>
      <c r="E65" s="2">
        <v>10600.02</v>
      </c>
      <c r="F65" s="2">
        <v>10950</v>
      </c>
      <c r="G65" s="2">
        <v>11120.04</v>
      </c>
      <c r="H65" s="2">
        <v>11210.04</v>
      </c>
      <c r="I65" s="2">
        <v>0</v>
      </c>
    </row>
    <row r="66" spans="1:9" x14ac:dyDescent="0.25">
      <c r="A66" s="1" t="s">
        <v>4734</v>
      </c>
      <c r="B66" s="1" t="s">
        <v>4735</v>
      </c>
      <c r="C66" s="1" t="s">
        <v>4736</v>
      </c>
      <c r="D66" s="1" t="s">
        <v>2225</v>
      </c>
      <c r="E66" s="2">
        <v>20990.04</v>
      </c>
      <c r="F66" s="2">
        <v>21510</v>
      </c>
      <c r="G66" s="2">
        <v>21770.04</v>
      </c>
      <c r="H66" s="2">
        <v>21860.04</v>
      </c>
      <c r="I66" s="2">
        <v>0</v>
      </c>
    </row>
    <row r="67" spans="1:9" x14ac:dyDescent="0.25">
      <c r="A67" s="1" t="s">
        <v>4821</v>
      </c>
      <c r="B67" s="1" t="s">
        <v>4822</v>
      </c>
      <c r="C67" s="1" t="s">
        <v>4823</v>
      </c>
      <c r="D67" s="1" t="s">
        <v>2225</v>
      </c>
      <c r="E67" s="2">
        <v>153900</v>
      </c>
      <c r="F67" s="2">
        <v>156600</v>
      </c>
      <c r="G67" s="2">
        <v>158500.01999999999</v>
      </c>
      <c r="H67" s="2">
        <v>159900</v>
      </c>
      <c r="I67" s="2">
        <v>0</v>
      </c>
    </row>
    <row r="68" spans="1:9" x14ac:dyDescent="0.25">
      <c r="A68" s="1" t="s">
        <v>4731</v>
      </c>
      <c r="B68" s="1" t="s">
        <v>4732</v>
      </c>
      <c r="C68" s="1" t="s">
        <v>4733</v>
      </c>
      <c r="D68" s="1" t="s">
        <v>2225</v>
      </c>
      <c r="E68" s="2">
        <v>10600.02</v>
      </c>
      <c r="F68" s="2">
        <v>10950</v>
      </c>
      <c r="G68" s="2">
        <v>11120.04</v>
      </c>
      <c r="H68" s="2">
        <v>11210.04</v>
      </c>
      <c r="I68" s="2">
        <v>0</v>
      </c>
    </row>
    <row r="69" spans="1:9" x14ac:dyDescent="0.25">
      <c r="A69" s="1" t="s">
        <v>4827</v>
      </c>
      <c r="B69" s="1" t="s">
        <v>4828</v>
      </c>
      <c r="C69" s="1" t="s">
        <v>4829</v>
      </c>
      <c r="D69" s="1" t="s">
        <v>2225</v>
      </c>
      <c r="E69" s="2">
        <v>40700.04</v>
      </c>
      <c r="F69" s="2">
        <v>41700</v>
      </c>
      <c r="G69" s="2">
        <v>42600</v>
      </c>
      <c r="H69" s="2">
        <v>43000.02</v>
      </c>
      <c r="I69" s="2">
        <v>0</v>
      </c>
    </row>
    <row r="70" spans="1:9" x14ac:dyDescent="0.25">
      <c r="A70" s="1" t="s">
        <v>4755</v>
      </c>
      <c r="B70" s="1" t="s">
        <v>4756</v>
      </c>
      <c r="C70" s="1" t="s">
        <v>4757</v>
      </c>
      <c r="D70" s="1" t="s">
        <v>2225</v>
      </c>
      <c r="E70" s="2">
        <v>4680</v>
      </c>
      <c r="F70" s="2">
        <v>4870.0200000000004</v>
      </c>
      <c r="G70" s="2">
        <v>4966.0200000000004</v>
      </c>
      <c r="H70" s="2">
        <v>5023.0200000000004</v>
      </c>
      <c r="I70" s="2">
        <v>1</v>
      </c>
    </row>
    <row r="71" spans="1:9" x14ac:dyDescent="0.25">
      <c r="A71" s="1" t="s">
        <v>4803</v>
      </c>
      <c r="B71" s="1" t="s">
        <v>4804</v>
      </c>
      <c r="C71" s="1" t="s">
        <v>4805</v>
      </c>
      <c r="D71" s="1" t="s">
        <v>2225</v>
      </c>
      <c r="E71" s="2">
        <v>335100</v>
      </c>
      <c r="F71" s="2">
        <v>339400.02</v>
      </c>
      <c r="G71" s="2">
        <v>342200.04</v>
      </c>
      <c r="H71" s="2">
        <v>345100.02</v>
      </c>
      <c r="I71" s="2">
        <v>0</v>
      </c>
    </row>
    <row r="72" spans="1:9" x14ac:dyDescent="0.25">
      <c r="A72" s="1" t="s">
        <v>3768</v>
      </c>
      <c r="B72" s="1" t="s">
        <v>3769</v>
      </c>
      <c r="C72" s="1" t="s">
        <v>3770</v>
      </c>
      <c r="D72" s="1" t="s">
        <v>3726</v>
      </c>
      <c r="E72" s="2">
        <v>2520</v>
      </c>
      <c r="F72" s="2">
        <v>2610</v>
      </c>
      <c r="G72" s="2">
        <v>2700</v>
      </c>
      <c r="H72" s="2">
        <v>2790</v>
      </c>
      <c r="I72" s="2">
        <v>0</v>
      </c>
    </row>
    <row r="73" spans="1:9" x14ac:dyDescent="0.25">
      <c r="A73" s="1" t="s">
        <v>3771</v>
      </c>
      <c r="B73" s="1" t="s">
        <v>3772</v>
      </c>
      <c r="C73" s="1" t="s">
        <v>3773</v>
      </c>
      <c r="D73" s="1" t="s">
        <v>3726</v>
      </c>
      <c r="E73" s="2">
        <v>3621</v>
      </c>
      <c r="F73" s="2">
        <v>3755.04</v>
      </c>
      <c r="G73" s="2">
        <v>3889.02</v>
      </c>
      <c r="H73" s="2">
        <v>4023</v>
      </c>
      <c r="I73" s="2">
        <v>0</v>
      </c>
    </row>
    <row r="74" spans="1:9" x14ac:dyDescent="0.25">
      <c r="A74" s="1" t="s">
        <v>4636</v>
      </c>
      <c r="B74" s="1" t="s">
        <v>4637</v>
      </c>
      <c r="C74" s="1" t="s">
        <v>4638</v>
      </c>
      <c r="D74" s="1" t="s">
        <v>2226</v>
      </c>
      <c r="E74" s="2">
        <v>360</v>
      </c>
      <c r="F74" s="2">
        <v>360</v>
      </c>
      <c r="G74" s="2">
        <v>372</v>
      </c>
      <c r="H74" s="2">
        <v>378</v>
      </c>
      <c r="I74" s="2">
        <v>0</v>
      </c>
    </row>
    <row r="75" spans="1:9" x14ac:dyDescent="0.25">
      <c r="A75" s="1" t="s">
        <v>3987</v>
      </c>
      <c r="B75" s="1" t="s">
        <v>3988</v>
      </c>
      <c r="C75" s="1" t="s">
        <v>3978</v>
      </c>
      <c r="D75" s="1" t="s">
        <v>2433</v>
      </c>
      <c r="E75" s="2">
        <v>420</v>
      </c>
      <c r="F75" s="2">
        <v>420</v>
      </c>
      <c r="G75" s="2">
        <v>434.04</v>
      </c>
      <c r="H75" s="2">
        <v>441</v>
      </c>
      <c r="I75" s="2">
        <v>0</v>
      </c>
    </row>
    <row r="76" spans="1:9" x14ac:dyDescent="0.25">
      <c r="A76" s="1" t="s">
        <v>4749</v>
      </c>
      <c r="B76" s="1" t="s">
        <v>4750</v>
      </c>
      <c r="C76" s="1" t="s">
        <v>4751</v>
      </c>
      <c r="D76" s="1" t="s">
        <v>2225</v>
      </c>
      <c r="E76" s="2">
        <v>52000.02</v>
      </c>
      <c r="F76" s="2">
        <v>53300.04</v>
      </c>
      <c r="G76" s="2">
        <v>54000</v>
      </c>
      <c r="H76" s="2">
        <v>54500.04</v>
      </c>
      <c r="I76" s="2">
        <v>0</v>
      </c>
    </row>
    <row r="77" spans="1:9" x14ac:dyDescent="0.25">
      <c r="A77" s="1" t="s">
        <v>3774</v>
      </c>
      <c r="B77" s="1" t="s">
        <v>3775</v>
      </c>
      <c r="C77" s="1" t="s">
        <v>3763</v>
      </c>
      <c r="D77" s="1" t="s">
        <v>3726</v>
      </c>
      <c r="E77" s="2">
        <v>13610.04</v>
      </c>
      <c r="F77" s="2">
        <v>14150.04</v>
      </c>
      <c r="G77" s="2">
        <v>14690.04</v>
      </c>
      <c r="H77" s="2">
        <v>15240</v>
      </c>
      <c r="I77" s="2">
        <v>0</v>
      </c>
    </row>
    <row r="78" spans="1:9" x14ac:dyDescent="0.25">
      <c r="A78" s="1" t="s">
        <v>3776</v>
      </c>
      <c r="B78" s="1" t="s">
        <v>3777</v>
      </c>
      <c r="C78" s="1" t="s">
        <v>3778</v>
      </c>
      <c r="D78" s="1" t="s">
        <v>3726</v>
      </c>
      <c r="E78" s="2">
        <v>5006.04</v>
      </c>
      <c r="F78" s="2">
        <v>5191.0200000000004</v>
      </c>
      <c r="G78" s="2">
        <v>5377.02</v>
      </c>
      <c r="H78" s="2">
        <v>5562</v>
      </c>
      <c r="I78" s="2">
        <v>0</v>
      </c>
    </row>
    <row r="79" spans="1:9" x14ac:dyDescent="0.25">
      <c r="A79" s="1" t="s">
        <v>3779</v>
      </c>
      <c r="B79" s="1" t="s">
        <v>3780</v>
      </c>
      <c r="C79" s="1" t="s">
        <v>3781</v>
      </c>
      <c r="D79" s="1" t="s">
        <v>3726</v>
      </c>
      <c r="E79" s="2">
        <v>7960.02</v>
      </c>
      <c r="F79" s="2">
        <v>8260.02</v>
      </c>
      <c r="G79" s="2">
        <v>8570.0400000000009</v>
      </c>
      <c r="H79" s="2">
        <v>8870.0400000000009</v>
      </c>
      <c r="I79" s="2">
        <v>0</v>
      </c>
    </row>
    <row r="80" spans="1:9" x14ac:dyDescent="0.25">
      <c r="A80" s="1" t="s">
        <v>3812</v>
      </c>
      <c r="B80" s="1" t="s">
        <v>3813</v>
      </c>
      <c r="C80" s="1" t="s">
        <v>3814</v>
      </c>
      <c r="D80" s="1" t="s">
        <v>2225</v>
      </c>
      <c r="E80" s="2">
        <v>10600.02</v>
      </c>
      <c r="F80" s="2">
        <v>11030.04</v>
      </c>
      <c r="G80" s="2">
        <v>11250</v>
      </c>
      <c r="H80" s="2">
        <v>11380.02</v>
      </c>
      <c r="I80" s="2">
        <v>0</v>
      </c>
    </row>
    <row r="81" spans="1:9" x14ac:dyDescent="0.25">
      <c r="A81" s="1" t="s">
        <v>4648</v>
      </c>
      <c r="B81" s="1" t="s">
        <v>4649</v>
      </c>
      <c r="C81" s="1" t="s">
        <v>4650</v>
      </c>
      <c r="D81" s="1" t="s">
        <v>2226</v>
      </c>
      <c r="E81" s="2">
        <v>684</v>
      </c>
      <c r="F81" s="2">
        <v>684</v>
      </c>
      <c r="G81" s="2">
        <v>707.04</v>
      </c>
      <c r="H81" s="2">
        <v>718.02</v>
      </c>
      <c r="I81" s="2">
        <v>0</v>
      </c>
    </row>
    <row r="82" spans="1:9" x14ac:dyDescent="0.25">
      <c r="A82" s="1" t="s">
        <v>4836</v>
      </c>
      <c r="B82" s="1" t="s">
        <v>4837</v>
      </c>
      <c r="C82" s="1" t="s">
        <v>4838</v>
      </c>
      <c r="D82" s="1" t="s">
        <v>2225</v>
      </c>
      <c r="E82" s="2">
        <v>400300.02</v>
      </c>
      <c r="F82" s="2">
        <v>403700.04</v>
      </c>
      <c r="G82" s="2">
        <v>408900</v>
      </c>
      <c r="H82" s="2">
        <v>412300.02</v>
      </c>
      <c r="I82" s="2">
        <v>0</v>
      </c>
    </row>
    <row r="83" spans="1:9" x14ac:dyDescent="0.25">
      <c r="A83" s="1" t="s">
        <v>4676</v>
      </c>
      <c r="B83" s="1" t="s">
        <v>4677</v>
      </c>
      <c r="C83" s="1" t="s">
        <v>4678</v>
      </c>
      <c r="D83" s="1" t="s">
        <v>2225</v>
      </c>
      <c r="E83" s="2">
        <v>120200.04</v>
      </c>
      <c r="F83" s="2">
        <v>122300.04</v>
      </c>
      <c r="G83" s="2">
        <v>123800.04</v>
      </c>
      <c r="H83" s="2">
        <v>124900.02</v>
      </c>
      <c r="I83" s="2">
        <v>0</v>
      </c>
    </row>
    <row r="84" spans="1:9" x14ac:dyDescent="0.25">
      <c r="A84" s="1" t="s">
        <v>4845</v>
      </c>
      <c r="B84" s="1" t="s">
        <v>4846</v>
      </c>
      <c r="C84" s="1" t="s">
        <v>4847</v>
      </c>
      <c r="D84" s="1" t="s">
        <v>3715</v>
      </c>
      <c r="E84" s="2">
        <v>602.04</v>
      </c>
      <c r="F84" s="2">
        <v>626.04</v>
      </c>
      <c r="G84" s="2">
        <v>648</v>
      </c>
      <c r="H84" s="2">
        <v>675</v>
      </c>
      <c r="I84" s="2">
        <v>0</v>
      </c>
    </row>
    <row r="85" spans="1:9" x14ac:dyDescent="0.25">
      <c r="A85" s="1" t="s">
        <v>4684</v>
      </c>
      <c r="B85" s="1" t="s">
        <v>4685</v>
      </c>
      <c r="C85" s="1" t="s">
        <v>4686</v>
      </c>
      <c r="D85" s="1" t="s">
        <v>2225</v>
      </c>
      <c r="E85" s="2">
        <v>176100</v>
      </c>
      <c r="F85" s="2">
        <v>179200.02</v>
      </c>
      <c r="G85" s="2">
        <v>181400.04</v>
      </c>
      <c r="H85" s="2">
        <v>183000</v>
      </c>
      <c r="I85" s="2">
        <v>0</v>
      </c>
    </row>
    <row r="86" spans="1:9" x14ac:dyDescent="0.25">
      <c r="A86" s="1" t="s">
        <v>4779</v>
      </c>
      <c r="B86" s="1" t="s">
        <v>4780</v>
      </c>
      <c r="C86" s="1" t="s">
        <v>4781</v>
      </c>
      <c r="D86" s="1" t="s">
        <v>2225</v>
      </c>
      <c r="E86" s="2">
        <v>297300</v>
      </c>
      <c r="F86" s="2">
        <v>301100.03999999998</v>
      </c>
      <c r="G86" s="2">
        <v>303700.02</v>
      </c>
      <c r="H86" s="2">
        <v>306200.03999999998</v>
      </c>
      <c r="I86" s="2">
        <v>0</v>
      </c>
    </row>
    <row r="87" spans="1:9" x14ac:dyDescent="0.25">
      <c r="A87" s="1" t="s">
        <v>4794</v>
      </c>
      <c r="B87" s="1" t="s">
        <v>4795</v>
      </c>
      <c r="C87" s="1" t="s">
        <v>4796</v>
      </c>
      <c r="D87" s="1" t="s">
        <v>2225</v>
      </c>
      <c r="E87" s="2">
        <v>355600.02</v>
      </c>
      <c r="F87" s="2">
        <v>358600.02</v>
      </c>
      <c r="G87" s="2">
        <v>363200.04</v>
      </c>
      <c r="H87" s="2">
        <v>366200.04</v>
      </c>
      <c r="I87" s="2">
        <v>0</v>
      </c>
    </row>
    <row r="88" spans="1:9" x14ac:dyDescent="0.25">
      <c r="A88" s="1" t="s">
        <v>3844</v>
      </c>
      <c r="B88" s="1" t="s">
        <v>3845</v>
      </c>
      <c r="C88" s="1" t="s">
        <v>3846</v>
      </c>
      <c r="D88" s="1" t="s">
        <v>3050</v>
      </c>
      <c r="E88" s="2">
        <v>3900</v>
      </c>
      <c r="F88" s="2">
        <v>3900</v>
      </c>
      <c r="G88" s="2">
        <v>4030.02</v>
      </c>
      <c r="H88" s="2">
        <v>4095</v>
      </c>
      <c r="I88" s="2">
        <v>0</v>
      </c>
    </row>
    <row r="89" spans="1:9" x14ac:dyDescent="0.25">
      <c r="A89" s="1" t="s">
        <v>3851</v>
      </c>
      <c r="B89" s="1" t="s">
        <v>3852</v>
      </c>
      <c r="C89" s="1" t="s">
        <v>3853</v>
      </c>
      <c r="D89" s="1" t="s">
        <v>2225</v>
      </c>
      <c r="E89" s="2">
        <v>9920.0400000000009</v>
      </c>
      <c r="F89" s="2">
        <v>10320</v>
      </c>
      <c r="G89" s="2">
        <v>10530</v>
      </c>
      <c r="H89" s="2">
        <v>10650</v>
      </c>
      <c r="I89" s="2">
        <v>0</v>
      </c>
    </row>
    <row r="90" spans="1:9" x14ac:dyDescent="0.25">
      <c r="A90" s="1" t="s">
        <v>3989</v>
      </c>
      <c r="B90" s="1" t="s">
        <v>3990</v>
      </c>
      <c r="C90" s="1" t="s">
        <v>3978</v>
      </c>
      <c r="D90" s="1" t="s">
        <v>2433</v>
      </c>
      <c r="E90" s="2">
        <v>1440</v>
      </c>
      <c r="F90" s="2">
        <v>1440</v>
      </c>
      <c r="G90" s="2">
        <v>1488</v>
      </c>
      <c r="H90" s="2">
        <v>1512</v>
      </c>
      <c r="I90" s="2">
        <v>0</v>
      </c>
    </row>
    <row r="91" spans="1:9" x14ac:dyDescent="0.25">
      <c r="A91" s="1" t="s">
        <v>4815</v>
      </c>
      <c r="B91" s="1" t="s">
        <v>4816</v>
      </c>
      <c r="C91" s="1" t="s">
        <v>4817</v>
      </c>
      <c r="D91" s="1" t="s">
        <v>2225</v>
      </c>
      <c r="E91" s="2">
        <v>48300</v>
      </c>
      <c r="F91" s="2">
        <v>49500</v>
      </c>
      <c r="G91" s="2">
        <v>50100</v>
      </c>
      <c r="H91" s="2">
        <v>50300.04</v>
      </c>
      <c r="I91" s="2">
        <v>0</v>
      </c>
    </row>
    <row r="92" spans="1:9" x14ac:dyDescent="0.25">
      <c r="A92" s="1" t="s">
        <v>4806</v>
      </c>
      <c r="B92" s="1" t="s">
        <v>4807</v>
      </c>
      <c r="C92" s="1" t="s">
        <v>4808</v>
      </c>
      <c r="D92" s="1" t="s">
        <v>2225</v>
      </c>
      <c r="E92" s="2">
        <v>363000</v>
      </c>
      <c r="F92" s="2">
        <v>366100.02</v>
      </c>
      <c r="G92" s="2">
        <v>370800</v>
      </c>
      <c r="H92" s="2">
        <v>373900.02</v>
      </c>
      <c r="I92" s="2">
        <v>0</v>
      </c>
    </row>
    <row r="93" spans="1:9" x14ac:dyDescent="0.25">
      <c r="A93" s="1" t="s">
        <v>4800</v>
      </c>
      <c r="B93" s="1" t="s">
        <v>4801</v>
      </c>
      <c r="C93" s="1" t="s">
        <v>4802</v>
      </c>
      <c r="D93" s="1" t="s">
        <v>2225</v>
      </c>
      <c r="E93" s="2">
        <v>335100</v>
      </c>
      <c r="F93" s="2">
        <v>339400.02</v>
      </c>
      <c r="G93" s="2">
        <v>342200.04</v>
      </c>
      <c r="H93" s="2">
        <v>345100.02</v>
      </c>
      <c r="I93" s="2">
        <v>0</v>
      </c>
    </row>
    <row r="94" spans="1:9" x14ac:dyDescent="0.25">
      <c r="A94" s="1" t="s">
        <v>4719</v>
      </c>
      <c r="B94" s="1" t="s">
        <v>4720</v>
      </c>
      <c r="C94" s="1" t="s">
        <v>4721</v>
      </c>
      <c r="D94" s="1" t="s">
        <v>2225</v>
      </c>
      <c r="E94" s="2">
        <v>8980.02</v>
      </c>
      <c r="F94" s="2">
        <v>9350.0400000000009</v>
      </c>
      <c r="G94" s="2">
        <v>9530.0400000000009</v>
      </c>
      <c r="H94" s="2">
        <v>9640.02</v>
      </c>
      <c r="I94" s="2">
        <v>0</v>
      </c>
    </row>
    <row r="95" spans="1:9" x14ac:dyDescent="0.25">
      <c r="A95" s="1" t="s">
        <v>4848</v>
      </c>
      <c r="B95" s="1" t="s">
        <v>4849</v>
      </c>
      <c r="C95" s="1" t="s">
        <v>4850</v>
      </c>
      <c r="D95" s="1" t="s">
        <v>3715</v>
      </c>
      <c r="E95" s="2">
        <v>321</v>
      </c>
      <c r="F95" s="2">
        <v>334.02</v>
      </c>
      <c r="G95" s="2">
        <v>346.02</v>
      </c>
      <c r="H95" s="2">
        <v>360</v>
      </c>
      <c r="I95" s="2">
        <v>0</v>
      </c>
    </row>
    <row r="96" spans="1:9" x14ac:dyDescent="0.25">
      <c r="A96" s="1" t="s">
        <v>4670</v>
      </c>
      <c r="B96" s="1" t="s">
        <v>4671</v>
      </c>
      <c r="C96" s="1" t="s">
        <v>4672</v>
      </c>
      <c r="D96" s="1" t="s">
        <v>2225</v>
      </c>
      <c r="E96" s="2">
        <v>116500.02</v>
      </c>
      <c r="F96" s="2">
        <v>118500</v>
      </c>
      <c r="G96" s="2">
        <v>120000</v>
      </c>
      <c r="H96" s="2">
        <v>121000.02</v>
      </c>
      <c r="I96" s="2">
        <v>0</v>
      </c>
    </row>
    <row r="97" spans="1:9" x14ac:dyDescent="0.25">
      <c r="A97" s="1" t="s">
        <v>4654</v>
      </c>
      <c r="B97" s="1" t="s">
        <v>4655</v>
      </c>
      <c r="C97" s="1" t="s">
        <v>4656</v>
      </c>
      <c r="D97" s="1" t="s">
        <v>2226</v>
      </c>
      <c r="E97" s="2">
        <v>840</v>
      </c>
      <c r="F97" s="2">
        <v>840</v>
      </c>
      <c r="G97" s="2">
        <v>868.02</v>
      </c>
      <c r="H97" s="2">
        <v>882</v>
      </c>
      <c r="I97" s="2">
        <v>0</v>
      </c>
    </row>
    <row r="98" spans="1:9" x14ac:dyDescent="0.25">
      <c r="A98" s="1" t="s">
        <v>4767</v>
      </c>
      <c r="B98" s="1" t="s">
        <v>4768</v>
      </c>
      <c r="C98" s="1" t="s">
        <v>4769</v>
      </c>
      <c r="D98" s="1" t="s">
        <v>2225</v>
      </c>
      <c r="E98" s="2">
        <v>301000.02</v>
      </c>
      <c r="F98" s="2">
        <v>304900.02</v>
      </c>
      <c r="G98" s="2">
        <v>307500</v>
      </c>
      <c r="H98" s="2">
        <v>310100.03999999998</v>
      </c>
      <c r="I98" s="2">
        <v>0</v>
      </c>
    </row>
    <row r="99" spans="1:9" x14ac:dyDescent="0.25">
      <c r="A99" s="1" t="s">
        <v>4824</v>
      </c>
      <c r="B99" s="1" t="s">
        <v>4825</v>
      </c>
      <c r="C99" s="1" t="s">
        <v>4826</v>
      </c>
      <c r="D99" s="1" t="s">
        <v>2225</v>
      </c>
      <c r="E99" s="2">
        <v>27800.04</v>
      </c>
      <c r="F99" s="2">
        <v>28600.02</v>
      </c>
      <c r="G99" s="2">
        <v>29200.02</v>
      </c>
      <c r="H99" s="2">
        <v>29400</v>
      </c>
      <c r="I99" s="2">
        <v>0</v>
      </c>
    </row>
    <row r="100" spans="1:9" x14ac:dyDescent="0.25">
      <c r="A100" s="1" t="s">
        <v>4830</v>
      </c>
      <c r="B100" s="1" t="s">
        <v>4831</v>
      </c>
      <c r="C100" s="1" t="s">
        <v>4832</v>
      </c>
      <c r="D100" s="1" t="s">
        <v>2225</v>
      </c>
      <c r="E100" s="2">
        <v>400300.02</v>
      </c>
      <c r="F100" s="2">
        <v>403700.04</v>
      </c>
      <c r="G100" s="2">
        <v>408900</v>
      </c>
      <c r="H100" s="2">
        <v>412300.02</v>
      </c>
      <c r="I100" s="2">
        <v>0</v>
      </c>
    </row>
    <row r="101" spans="1:9" x14ac:dyDescent="0.25">
      <c r="A101" s="1" t="s">
        <v>4797</v>
      </c>
      <c r="B101" s="1" t="s">
        <v>4798</v>
      </c>
      <c r="C101" s="1" t="s">
        <v>4799</v>
      </c>
      <c r="D101" s="1" t="s">
        <v>2225</v>
      </c>
      <c r="E101" s="2">
        <v>42600</v>
      </c>
      <c r="F101" s="2">
        <v>43600.02</v>
      </c>
      <c r="G101" s="2">
        <v>44200.02</v>
      </c>
      <c r="H101" s="2">
        <v>44400</v>
      </c>
      <c r="I101" s="2">
        <v>0</v>
      </c>
    </row>
    <row r="102" spans="1:9" x14ac:dyDescent="0.25">
      <c r="A102" s="1" t="s">
        <v>4660</v>
      </c>
      <c r="B102" s="1" t="s">
        <v>4661</v>
      </c>
      <c r="C102" s="1" t="s">
        <v>4662</v>
      </c>
      <c r="D102" s="1" t="s">
        <v>2226</v>
      </c>
      <c r="E102" s="2">
        <v>840</v>
      </c>
      <c r="F102" s="2">
        <v>840</v>
      </c>
      <c r="G102" s="2">
        <v>868.02</v>
      </c>
      <c r="H102" s="2">
        <v>882</v>
      </c>
      <c r="I102" s="2">
        <v>0</v>
      </c>
    </row>
    <row r="103" spans="1:9" x14ac:dyDescent="0.25">
      <c r="A103" s="1" t="s">
        <v>4788</v>
      </c>
      <c r="B103" s="1" t="s">
        <v>4789</v>
      </c>
      <c r="C103" s="1" t="s">
        <v>4790</v>
      </c>
      <c r="D103" s="1" t="s">
        <v>2225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</row>
    <row r="104" spans="1:9" x14ac:dyDescent="0.25">
      <c r="A104" s="1" t="s">
        <v>4851</v>
      </c>
      <c r="B104" s="1" t="s">
        <v>4852</v>
      </c>
      <c r="C104" s="1" t="s">
        <v>4853</v>
      </c>
      <c r="D104" s="1" t="s">
        <v>3715</v>
      </c>
      <c r="E104" s="2">
        <v>87</v>
      </c>
      <c r="F104" s="2">
        <v>90.48</v>
      </c>
      <c r="G104" s="2">
        <v>93.6</v>
      </c>
      <c r="H104" s="2">
        <v>97.5</v>
      </c>
      <c r="I104" s="2">
        <v>0</v>
      </c>
    </row>
    <row r="105" spans="1:9" x14ac:dyDescent="0.25">
      <c r="A105" s="1" t="s">
        <v>4713</v>
      </c>
      <c r="B105" s="1" t="s">
        <v>4714</v>
      </c>
      <c r="C105" s="1" t="s">
        <v>4715</v>
      </c>
      <c r="D105" s="1" t="s">
        <v>2225</v>
      </c>
      <c r="E105" s="2">
        <v>1260</v>
      </c>
      <c r="F105" s="2">
        <v>1331.04</v>
      </c>
      <c r="G105" s="2">
        <v>1366.02</v>
      </c>
      <c r="H105" s="2">
        <v>1381.02</v>
      </c>
      <c r="I105" s="2">
        <v>0</v>
      </c>
    </row>
    <row r="106" spans="1:9" x14ac:dyDescent="0.25">
      <c r="A106" s="1" t="s">
        <v>4854</v>
      </c>
      <c r="B106" s="1" t="s">
        <v>4855</v>
      </c>
      <c r="C106" s="1" t="s">
        <v>4856</v>
      </c>
      <c r="D106" s="1" t="s">
        <v>3715</v>
      </c>
      <c r="E106" s="2">
        <v>535.02</v>
      </c>
      <c r="F106" s="2">
        <v>557.04</v>
      </c>
      <c r="G106" s="2">
        <v>576</v>
      </c>
      <c r="H106" s="2">
        <v>600</v>
      </c>
      <c r="I106" s="2">
        <v>0</v>
      </c>
    </row>
    <row r="107" spans="1:9" x14ac:dyDescent="0.25">
      <c r="A107" s="1" t="s">
        <v>4679</v>
      </c>
      <c r="B107" s="1" t="s">
        <v>4680</v>
      </c>
      <c r="C107" s="1" t="s">
        <v>4681</v>
      </c>
      <c r="D107" s="1" t="s">
        <v>2225</v>
      </c>
      <c r="E107" s="2">
        <v>105700.02</v>
      </c>
      <c r="F107" s="2">
        <v>108000</v>
      </c>
      <c r="G107" s="2">
        <v>109800</v>
      </c>
      <c r="H107" s="2">
        <v>110700</v>
      </c>
      <c r="I107" s="2">
        <v>0</v>
      </c>
    </row>
    <row r="108" spans="1:9" x14ac:dyDescent="0.25">
      <c r="A108" s="1" t="s">
        <v>4690</v>
      </c>
      <c r="B108" s="1" t="s">
        <v>4691</v>
      </c>
      <c r="C108" s="1" t="s">
        <v>4692</v>
      </c>
      <c r="D108" s="1" t="s">
        <v>2225</v>
      </c>
      <c r="E108" s="2">
        <v>116500.02</v>
      </c>
      <c r="F108" s="2">
        <v>118500</v>
      </c>
      <c r="G108" s="2">
        <v>120000</v>
      </c>
      <c r="H108" s="2">
        <v>121000.02</v>
      </c>
      <c r="I108" s="2">
        <v>0</v>
      </c>
    </row>
    <row r="109" spans="1:9" x14ac:dyDescent="0.25">
      <c r="A109" s="1" t="s">
        <v>3815</v>
      </c>
      <c r="B109" s="1" t="s">
        <v>3816</v>
      </c>
      <c r="C109" s="1" t="s">
        <v>3817</v>
      </c>
      <c r="D109" s="1" t="s">
        <v>2225</v>
      </c>
      <c r="E109" s="2">
        <v>315</v>
      </c>
      <c r="F109" s="2">
        <v>335.04</v>
      </c>
      <c r="G109" s="2">
        <v>346.02</v>
      </c>
      <c r="H109" s="2">
        <v>352.02</v>
      </c>
      <c r="I109" s="2">
        <v>0</v>
      </c>
    </row>
    <row r="110" spans="1:9" x14ac:dyDescent="0.25">
      <c r="A110" s="1" t="s">
        <v>4770</v>
      </c>
      <c r="B110" s="1" t="s">
        <v>4771</v>
      </c>
      <c r="C110" s="1" t="s">
        <v>4772</v>
      </c>
      <c r="D110" s="1" t="s">
        <v>2225</v>
      </c>
      <c r="E110" s="2">
        <v>209700</v>
      </c>
      <c r="F110" s="2">
        <v>213300</v>
      </c>
      <c r="G110" s="2">
        <v>216000</v>
      </c>
      <c r="H110" s="2">
        <v>217800</v>
      </c>
      <c r="I110" s="2">
        <v>0</v>
      </c>
    </row>
    <row r="111" spans="1:9" x14ac:dyDescent="0.25">
      <c r="A111" s="1" t="s">
        <v>4696</v>
      </c>
      <c r="B111" s="1" t="s">
        <v>4697</v>
      </c>
      <c r="C111" s="1" t="s">
        <v>4698</v>
      </c>
      <c r="D111" s="1" t="s">
        <v>2225</v>
      </c>
      <c r="E111" s="2">
        <v>2232</v>
      </c>
      <c r="F111" s="2">
        <v>2340</v>
      </c>
      <c r="G111" s="2">
        <v>2394</v>
      </c>
      <c r="H111" s="2">
        <v>2430</v>
      </c>
      <c r="I111" s="2">
        <v>0</v>
      </c>
    </row>
    <row r="112" spans="1:9" x14ac:dyDescent="0.25">
      <c r="A112" s="1" t="s">
        <v>3991</v>
      </c>
      <c r="B112" s="1" t="s">
        <v>3992</v>
      </c>
      <c r="C112" s="1" t="s">
        <v>3993</v>
      </c>
      <c r="D112" s="1" t="s">
        <v>2225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</row>
    <row r="113" spans="1:9" x14ac:dyDescent="0.25">
      <c r="A113" s="1" t="s">
        <v>4664</v>
      </c>
      <c r="B113" s="1" t="s">
        <v>4665</v>
      </c>
      <c r="C113" s="1" t="s">
        <v>4666</v>
      </c>
      <c r="D113" s="1" t="s">
        <v>2225</v>
      </c>
      <c r="E113" s="2">
        <v>98700</v>
      </c>
      <c r="F113" s="2">
        <v>100800</v>
      </c>
      <c r="G113" s="2">
        <v>102500.04</v>
      </c>
      <c r="H113" s="2">
        <v>103400.04</v>
      </c>
      <c r="I113" s="2">
        <v>0</v>
      </c>
    </row>
    <row r="114" spans="1:9" x14ac:dyDescent="0.25">
      <c r="A114" s="1" t="s">
        <v>4707</v>
      </c>
      <c r="B114" s="1" t="s">
        <v>4708</v>
      </c>
      <c r="C114" s="1" t="s">
        <v>4709</v>
      </c>
      <c r="D114" s="1" t="s">
        <v>2225</v>
      </c>
      <c r="E114" s="2">
        <v>5904</v>
      </c>
      <c r="F114" s="2">
        <v>6144</v>
      </c>
      <c r="G114" s="2">
        <v>6264</v>
      </c>
      <c r="H114" s="2">
        <v>6336</v>
      </c>
      <c r="I114" s="2">
        <v>0</v>
      </c>
    </row>
    <row r="115" spans="1:9" x14ac:dyDescent="0.25">
      <c r="A115" s="1" t="s">
        <v>4773</v>
      </c>
      <c r="B115" s="1" t="s">
        <v>4774</v>
      </c>
      <c r="C115" s="1" t="s">
        <v>4775</v>
      </c>
      <c r="D115" s="1" t="s">
        <v>2225</v>
      </c>
      <c r="E115" s="2">
        <v>177100.02</v>
      </c>
      <c r="F115" s="2">
        <v>180100.02</v>
      </c>
      <c r="G115" s="2">
        <v>182400</v>
      </c>
      <c r="H115" s="2">
        <v>183900</v>
      </c>
      <c r="I115" s="2">
        <v>0</v>
      </c>
    </row>
    <row r="116" spans="1:9" x14ac:dyDescent="0.25">
      <c r="A116" s="1" t="s">
        <v>3807</v>
      </c>
      <c r="B116" s="1" t="s">
        <v>3811</v>
      </c>
      <c r="C116" s="1" t="s">
        <v>3808</v>
      </c>
      <c r="D116" s="1" t="s">
        <v>2225</v>
      </c>
      <c r="E116" s="2">
        <v>1565.04</v>
      </c>
      <c r="F116" s="2">
        <v>1653</v>
      </c>
      <c r="G116" s="2">
        <v>1696.02</v>
      </c>
      <c r="H116" s="2">
        <v>1715.04</v>
      </c>
      <c r="I116" s="2">
        <v>1</v>
      </c>
    </row>
    <row r="117" spans="1:9" x14ac:dyDescent="0.25">
      <c r="A117" s="1" t="s">
        <v>4785</v>
      </c>
      <c r="B117" s="1" t="s">
        <v>4786</v>
      </c>
      <c r="C117" s="1" t="s">
        <v>4787</v>
      </c>
      <c r="D117" s="1" t="s">
        <v>2225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</row>
    <row r="118" spans="1:9" x14ac:dyDescent="0.25">
      <c r="A118" s="1" t="s">
        <v>4642</v>
      </c>
      <c r="B118" s="1" t="s">
        <v>4643</v>
      </c>
      <c r="C118" s="1" t="s">
        <v>4644</v>
      </c>
      <c r="D118" s="1" t="s">
        <v>2226</v>
      </c>
      <c r="E118" s="2">
        <v>1164</v>
      </c>
      <c r="F118" s="2">
        <v>1164</v>
      </c>
      <c r="G118" s="2">
        <v>1203</v>
      </c>
      <c r="H118" s="2">
        <v>1222.02</v>
      </c>
      <c r="I118" s="2">
        <v>0</v>
      </c>
    </row>
    <row r="119" spans="1:9" x14ac:dyDescent="0.25">
      <c r="A119" s="1" t="s">
        <v>3994</v>
      </c>
      <c r="B119" s="1" t="s">
        <v>3995</v>
      </c>
      <c r="C119" s="1" t="s">
        <v>3996</v>
      </c>
      <c r="D119" s="1" t="s">
        <v>2433</v>
      </c>
      <c r="E119" s="2">
        <v>420</v>
      </c>
      <c r="F119" s="2">
        <v>420</v>
      </c>
      <c r="G119" s="2">
        <v>434.04</v>
      </c>
      <c r="H119" s="2">
        <v>441</v>
      </c>
      <c r="I119" s="2">
        <v>0</v>
      </c>
    </row>
    <row r="120" spans="1:9" x14ac:dyDescent="0.25">
      <c r="A120" s="1" t="s">
        <v>3997</v>
      </c>
      <c r="B120" s="1" t="s">
        <v>3998</v>
      </c>
      <c r="C120" s="1" t="s">
        <v>3978</v>
      </c>
      <c r="D120" s="1" t="s">
        <v>2433</v>
      </c>
      <c r="E120" s="2">
        <v>180</v>
      </c>
      <c r="F120" s="2">
        <v>180</v>
      </c>
      <c r="G120" s="2">
        <v>186</v>
      </c>
      <c r="H120" s="2">
        <v>189</v>
      </c>
      <c r="I120" s="2">
        <v>0</v>
      </c>
    </row>
    <row r="121" spans="1:9" x14ac:dyDescent="0.25">
      <c r="A121" s="1" t="s">
        <v>4761</v>
      </c>
      <c r="B121" s="1" t="s">
        <v>4762</v>
      </c>
      <c r="C121" s="1" t="s">
        <v>4763</v>
      </c>
      <c r="D121" s="1" t="s">
        <v>2225</v>
      </c>
      <c r="E121" s="2">
        <v>8150.04</v>
      </c>
      <c r="F121" s="2">
        <v>8480.0400000000009</v>
      </c>
      <c r="G121" s="2">
        <v>8640</v>
      </c>
      <c r="H121" s="2">
        <v>8740.02</v>
      </c>
      <c r="I121" s="2">
        <v>0</v>
      </c>
    </row>
    <row r="122" spans="1:9" x14ac:dyDescent="0.25">
      <c r="A122" s="1" t="s">
        <v>3223</v>
      </c>
      <c r="B122" s="1" t="s">
        <v>3224</v>
      </c>
      <c r="C122" s="1" t="s">
        <v>3225</v>
      </c>
      <c r="D122" s="1" t="s">
        <v>3215</v>
      </c>
      <c r="E122" s="2">
        <v>161100</v>
      </c>
      <c r="F122" s="2">
        <v>170900.04</v>
      </c>
      <c r="G122" s="2">
        <v>176500.02</v>
      </c>
      <c r="H122" s="2">
        <v>179300.04</v>
      </c>
      <c r="I122" s="2">
        <v>5</v>
      </c>
    </row>
    <row r="123" spans="1:9" x14ac:dyDescent="0.25">
      <c r="A123" s="1" t="s">
        <v>5486</v>
      </c>
      <c r="B123" s="1" t="s">
        <v>5487</v>
      </c>
      <c r="C123" s="1" t="s">
        <v>5488</v>
      </c>
      <c r="D123" s="1" t="s">
        <v>2433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</row>
    <row r="124" spans="1:9" x14ac:dyDescent="0.25">
      <c r="A124" s="1" t="s">
        <v>3999</v>
      </c>
      <c r="B124" s="1" t="s">
        <v>4000</v>
      </c>
      <c r="C124" s="1" t="s">
        <v>4001</v>
      </c>
      <c r="D124" s="1" t="s">
        <v>2433</v>
      </c>
      <c r="E124" s="2">
        <v>44200.02</v>
      </c>
      <c r="F124" s="2">
        <v>44200.02</v>
      </c>
      <c r="G124" s="2">
        <v>45600</v>
      </c>
      <c r="H124" s="2">
        <v>46400.04</v>
      </c>
      <c r="I124" s="2">
        <v>0</v>
      </c>
    </row>
    <row r="125" spans="1:9" x14ac:dyDescent="0.25">
      <c r="A125" s="1" t="s">
        <v>3824</v>
      </c>
      <c r="B125" s="1" t="s">
        <v>3825</v>
      </c>
      <c r="C125" s="1" t="s">
        <v>3826</v>
      </c>
      <c r="D125" s="1" t="s">
        <v>2225</v>
      </c>
      <c r="E125" s="2">
        <v>39.78</v>
      </c>
      <c r="F125" s="2">
        <v>42.6</v>
      </c>
      <c r="G125" s="2">
        <v>44.4</v>
      </c>
      <c r="H125" s="2">
        <v>46.2</v>
      </c>
      <c r="I125" s="2">
        <v>0</v>
      </c>
    </row>
    <row r="126" spans="1:9" x14ac:dyDescent="0.25">
      <c r="A126" s="1" t="s">
        <v>3828</v>
      </c>
      <c r="B126" s="1" t="s">
        <v>3829</v>
      </c>
      <c r="C126" s="1" t="s">
        <v>3830</v>
      </c>
      <c r="D126" s="1" t="s">
        <v>2225</v>
      </c>
      <c r="E126" s="2">
        <v>196.8</v>
      </c>
      <c r="F126" s="2">
        <v>209.82</v>
      </c>
      <c r="G126" s="2">
        <v>217.44</v>
      </c>
      <c r="H126" s="2">
        <v>220.44</v>
      </c>
      <c r="I126" s="2">
        <v>0</v>
      </c>
    </row>
    <row r="127" spans="1:9" x14ac:dyDescent="0.25">
      <c r="A127" s="1" t="s">
        <v>4764</v>
      </c>
      <c r="B127" s="1" t="s">
        <v>4765</v>
      </c>
      <c r="C127" s="1" t="s">
        <v>4766</v>
      </c>
      <c r="D127" s="1" t="s">
        <v>2225</v>
      </c>
      <c r="E127" s="2">
        <v>248800.02</v>
      </c>
      <c r="F127" s="2">
        <v>252000</v>
      </c>
      <c r="G127" s="2">
        <v>256300.02</v>
      </c>
      <c r="H127" s="2">
        <v>258400.02</v>
      </c>
      <c r="I127" s="2">
        <v>0</v>
      </c>
    </row>
    <row r="128" spans="1:9" x14ac:dyDescent="0.25">
      <c r="A128" s="1" t="s">
        <v>4002</v>
      </c>
      <c r="B128" s="1" t="s">
        <v>4003</v>
      </c>
      <c r="C128" s="1" t="s">
        <v>4004</v>
      </c>
      <c r="D128" s="1" t="s">
        <v>2433</v>
      </c>
      <c r="E128" s="2">
        <v>8640</v>
      </c>
      <c r="F128" s="2">
        <v>8640</v>
      </c>
      <c r="G128" s="2">
        <v>8930.0400000000009</v>
      </c>
      <c r="H128" s="2">
        <v>9070.02</v>
      </c>
      <c r="I128" s="2">
        <v>0</v>
      </c>
    </row>
    <row r="129" spans="1:9" x14ac:dyDescent="0.25">
      <c r="A129" s="1" t="s">
        <v>4005</v>
      </c>
      <c r="B129" s="1" t="s">
        <v>4006</v>
      </c>
      <c r="C129" s="1" t="s">
        <v>4007</v>
      </c>
      <c r="D129" s="1" t="s">
        <v>2433</v>
      </c>
      <c r="E129" s="2">
        <v>21120</v>
      </c>
      <c r="F129" s="2">
        <v>21120</v>
      </c>
      <c r="G129" s="2">
        <v>21820.02</v>
      </c>
      <c r="H129" s="2">
        <v>22180.02</v>
      </c>
      <c r="I129" s="2">
        <v>0</v>
      </c>
    </row>
    <row r="130" spans="1:9" x14ac:dyDescent="0.25">
      <c r="A130" s="1" t="s">
        <v>4008</v>
      </c>
      <c r="B130" s="1" t="s">
        <v>4009</v>
      </c>
      <c r="C130" s="1" t="s">
        <v>4010</v>
      </c>
      <c r="D130" s="1" t="s">
        <v>2433</v>
      </c>
      <c r="E130" s="2">
        <v>10200</v>
      </c>
      <c r="F130" s="2">
        <v>10200</v>
      </c>
      <c r="G130" s="2">
        <v>10540.02</v>
      </c>
      <c r="H130" s="2">
        <v>10710</v>
      </c>
      <c r="I130" s="2">
        <v>0</v>
      </c>
    </row>
    <row r="131" spans="1:9" x14ac:dyDescent="0.25">
      <c r="A131" s="1" t="s">
        <v>4011</v>
      </c>
      <c r="B131" s="1" t="s">
        <v>4012</v>
      </c>
      <c r="C131" s="1" t="s">
        <v>4010</v>
      </c>
      <c r="D131" s="1" t="s">
        <v>2433</v>
      </c>
      <c r="E131" s="2">
        <v>540</v>
      </c>
      <c r="F131" s="2">
        <v>540</v>
      </c>
      <c r="G131" s="2">
        <v>558</v>
      </c>
      <c r="H131" s="2">
        <v>567</v>
      </c>
      <c r="I131" s="2">
        <v>6</v>
      </c>
    </row>
    <row r="132" spans="1:9" x14ac:dyDescent="0.25">
      <c r="A132" s="1" t="s">
        <v>1054</v>
      </c>
      <c r="B132" s="1" t="s">
        <v>1055</v>
      </c>
      <c r="C132" s="1" t="s">
        <v>1056</v>
      </c>
      <c r="D132" s="1" t="s">
        <v>2229</v>
      </c>
      <c r="E132" s="2">
        <v>194500.02</v>
      </c>
      <c r="F132" s="2">
        <v>198600</v>
      </c>
      <c r="G132" s="2">
        <v>202000.02</v>
      </c>
      <c r="H132" s="2">
        <v>205300.02</v>
      </c>
      <c r="I132" s="2">
        <v>0</v>
      </c>
    </row>
    <row r="133" spans="1:9" x14ac:dyDescent="0.25">
      <c r="A133" s="1" t="s">
        <v>4857</v>
      </c>
      <c r="B133" s="1" t="s">
        <v>4858</v>
      </c>
      <c r="C133" s="1" t="s">
        <v>4859</v>
      </c>
      <c r="D133" s="1" t="s">
        <v>3715</v>
      </c>
      <c r="E133" s="2">
        <v>401.04</v>
      </c>
      <c r="F133" s="2">
        <v>418.02</v>
      </c>
      <c r="G133" s="2">
        <v>432</v>
      </c>
      <c r="H133" s="2">
        <v>450</v>
      </c>
      <c r="I133" s="2">
        <v>0</v>
      </c>
    </row>
    <row r="134" spans="1:9" x14ac:dyDescent="0.25">
      <c r="A134" s="1" t="s">
        <v>3782</v>
      </c>
      <c r="B134" s="1" t="s">
        <v>3783</v>
      </c>
      <c r="C134" s="1" t="s">
        <v>3746</v>
      </c>
      <c r="D134" s="1" t="s">
        <v>3726</v>
      </c>
      <c r="E134" s="2">
        <v>6510</v>
      </c>
      <c r="F134" s="2">
        <v>6760.02</v>
      </c>
      <c r="G134" s="2">
        <v>7010.04</v>
      </c>
      <c r="H134" s="2">
        <v>7260</v>
      </c>
      <c r="I134" s="2">
        <v>0</v>
      </c>
    </row>
    <row r="135" spans="1:9" x14ac:dyDescent="0.25">
      <c r="A135" s="1" t="s">
        <v>3831</v>
      </c>
      <c r="B135" s="1" t="s">
        <v>3832</v>
      </c>
      <c r="C135" s="1" t="s">
        <v>3833</v>
      </c>
      <c r="D135" s="1" t="s">
        <v>2225</v>
      </c>
      <c r="E135" s="2">
        <v>9.42</v>
      </c>
      <c r="F135" s="2">
        <v>10.08</v>
      </c>
      <c r="G135" s="2">
        <v>10.62</v>
      </c>
      <c r="H135" s="2">
        <v>11.04</v>
      </c>
      <c r="I135" s="2">
        <v>0</v>
      </c>
    </row>
    <row r="136" spans="1:9" x14ac:dyDescent="0.25">
      <c r="A136" s="1" t="s">
        <v>4613</v>
      </c>
      <c r="B136" s="1" t="s">
        <v>4614</v>
      </c>
      <c r="C136" s="1" t="s">
        <v>4615</v>
      </c>
      <c r="D136" s="1" t="s">
        <v>3715</v>
      </c>
      <c r="E136" s="2">
        <v>119000.04</v>
      </c>
      <c r="F136" s="2">
        <v>123200.04</v>
      </c>
      <c r="G136" s="2">
        <v>125300.04</v>
      </c>
      <c r="H136" s="2">
        <v>125300.04</v>
      </c>
      <c r="I136" s="2">
        <v>0</v>
      </c>
    </row>
    <row r="137" spans="1:9" x14ac:dyDescent="0.25">
      <c r="A137" s="1" t="s">
        <v>824</v>
      </c>
      <c r="B137" s="1" t="s">
        <v>876</v>
      </c>
      <c r="C137" s="1" t="s">
        <v>877</v>
      </c>
      <c r="D137" s="1" t="s">
        <v>2229</v>
      </c>
      <c r="E137" s="2">
        <v>95900.04</v>
      </c>
      <c r="F137" s="2">
        <v>98300.04</v>
      </c>
      <c r="G137" s="2">
        <v>100400.04</v>
      </c>
      <c r="H137" s="2">
        <v>102000</v>
      </c>
      <c r="I137" s="2">
        <v>3</v>
      </c>
    </row>
    <row r="138" spans="1:9" x14ac:dyDescent="0.25">
      <c r="A138" s="1" t="s">
        <v>4639</v>
      </c>
      <c r="B138" s="1" t="s">
        <v>4640</v>
      </c>
      <c r="C138" s="1" t="s">
        <v>4641</v>
      </c>
      <c r="D138" s="1" t="s">
        <v>2226</v>
      </c>
      <c r="E138" s="2">
        <v>360</v>
      </c>
      <c r="F138" s="2">
        <v>360</v>
      </c>
      <c r="G138" s="2">
        <v>372</v>
      </c>
      <c r="H138" s="2">
        <v>378</v>
      </c>
      <c r="I138" s="2">
        <v>0</v>
      </c>
    </row>
    <row r="139" spans="1:9" x14ac:dyDescent="0.25">
      <c r="A139" s="1" t="s">
        <v>3182</v>
      </c>
      <c r="B139" s="1" t="s">
        <v>3183</v>
      </c>
      <c r="C139" s="1" t="s">
        <v>3184</v>
      </c>
      <c r="D139" s="1" t="s">
        <v>3019</v>
      </c>
      <c r="E139" s="2">
        <v>677599.98</v>
      </c>
      <c r="F139" s="2">
        <v>677599.98</v>
      </c>
      <c r="G139" s="2">
        <v>677599.98</v>
      </c>
      <c r="H139" s="2">
        <v>677599.98</v>
      </c>
      <c r="I139" s="2">
        <v>0</v>
      </c>
    </row>
    <row r="140" spans="1:9" x14ac:dyDescent="0.25">
      <c r="A140" s="1" t="s">
        <v>3818</v>
      </c>
      <c r="B140" s="1" t="s">
        <v>3819</v>
      </c>
      <c r="C140" s="1" t="s">
        <v>3820</v>
      </c>
      <c r="D140" s="1" t="s">
        <v>2225</v>
      </c>
      <c r="E140" s="2">
        <v>1720.02</v>
      </c>
      <c r="F140" s="2">
        <v>1816.02</v>
      </c>
      <c r="G140" s="2">
        <v>1864.02</v>
      </c>
      <c r="H140" s="2">
        <v>1885.02</v>
      </c>
      <c r="I140" s="2">
        <v>0</v>
      </c>
    </row>
    <row r="141" spans="1:9" x14ac:dyDescent="0.25">
      <c r="A141" s="1" t="s">
        <v>2430</v>
      </c>
      <c r="B141" s="1" t="s">
        <v>2431</v>
      </c>
      <c r="C141" s="1" t="s">
        <v>2432</v>
      </c>
      <c r="D141" s="1" t="s">
        <v>2433</v>
      </c>
      <c r="E141" s="2">
        <v>219600</v>
      </c>
      <c r="F141" s="2">
        <v>219600</v>
      </c>
      <c r="G141" s="2">
        <v>226900.02</v>
      </c>
      <c r="H141" s="2">
        <v>230600.04</v>
      </c>
      <c r="I141" s="2">
        <v>0</v>
      </c>
    </row>
    <row r="142" spans="1:9" x14ac:dyDescent="0.25">
      <c r="A142" s="1" t="s">
        <v>4860</v>
      </c>
      <c r="B142" s="1" t="s">
        <v>4861</v>
      </c>
      <c r="C142" s="1" t="s">
        <v>4862</v>
      </c>
      <c r="D142" s="1" t="s">
        <v>3715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</row>
    <row r="143" spans="1:9" x14ac:dyDescent="0.25">
      <c r="A143" s="1" t="s">
        <v>4863</v>
      </c>
      <c r="B143" s="1" t="s">
        <v>4864</v>
      </c>
      <c r="C143" s="1" t="s">
        <v>4865</v>
      </c>
      <c r="D143" s="1" t="s">
        <v>3715</v>
      </c>
      <c r="E143" s="2">
        <v>6020.04</v>
      </c>
      <c r="F143" s="2">
        <v>6260.04</v>
      </c>
      <c r="G143" s="2">
        <v>6480</v>
      </c>
      <c r="H143" s="2">
        <v>6750</v>
      </c>
      <c r="I143" s="2">
        <v>0</v>
      </c>
    </row>
    <row r="144" spans="1:9" x14ac:dyDescent="0.25">
      <c r="A144" s="1" t="s">
        <v>4866</v>
      </c>
      <c r="B144" s="1" t="s">
        <v>4867</v>
      </c>
      <c r="C144" s="1" t="s">
        <v>4868</v>
      </c>
      <c r="D144" s="1" t="s">
        <v>3715</v>
      </c>
      <c r="E144" s="2">
        <v>2016</v>
      </c>
      <c r="F144" s="2">
        <v>2082.96</v>
      </c>
      <c r="G144" s="2">
        <v>2116.98</v>
      </c>
      <c r="H144" s="2">
        <v>2149.98</v>
      </c>
      <c r="I144" s="2">
        <v>0</v>
      </c>
    </row>
    <row r="145" spans="1:9" x14ac:dyDescent="0.25">
      <c r="A145" s="1" t="s">
        <v>3041</v>
      </c>
      <c r="B145" s="1" t="s">
        <v>3042</v>
      </c>
      <c r="C145" s="1" t="s">
        <v>3043</v>
      </c>
      <c r="D145" s="1" t="s">
        <v>2238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</row>
    <row r="146" spans="1:9" x14ac:dyDescent="0.25">
      <c r="A146" s="1" t="s">
        <v>3282</v>
      </c>
      <c r="B146" s="1" t="s">
        <v>3283</v>
      </c>
      <c r="C146" s="1" t="s">
        <v>3284</v>
      </c>
      <c r="D146" s="1" t="s">
        <v>2683</v>
      </c>
      <c r="E146" s="2">
        <v>6600</v>
      </c>
      <c r="F146" s="2">
        <v>6600</v>
      </c>
      <c r="G146" s="2">
        <v>6820.02</v>
      </c>
      <c r="H146" s="2">
        <v>6930</v>
      </c>
      <c r="I146" s="2">
        <v>0</v>
      </c>
    </row>
    <row r="147" spans="1:9" x14ac:dyDescent="0.25">
      <c r="A147" s="1" t="s">
        <v>3219</v>
      </c>
      <c r="B147" s="1" t="s">
        <v>308</v>
      </c>
      <c r="C147" s="1" t="s">
        <v>3220</v>
      </c>
      <c r="D147" s="1" t="s">
        <v>2683</v>
      </c>
      <c r="E147" s="2">
        <v>6720</v>
      </c>
      <c r="F147" s="2">
        <v>6720</v>
      </c>
      <c r="G147" s="2">
        <v>6940.02</v>
      </c>
      <c r="H147" s="2">
        <v>7060.02</v>
      </c>
      <c r="I147" s="2">
        <v>0</v>
      </c>
    </row>
    <row r="148" spans="1:9" x14ac:dyDescent="0.25">
      <c r="A148" s="1" t="s">
        <v>3304</v>
      </c>
      <c r="B148" s="1" t="s">
        <v>3305</v>
      </c>
      <c r="C148" s="1" t="s">
        <v>3306</v>
      </c>
      <c r="D148" s="1" t="s">
        <v>2238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</row>
    <row r="149" spans="1:9" x14ac:dyDescent="0.25">
      <c r="A149" s="1" t="s">
        <v>3221</v>
      </c>
      <c r="B149" s="1" t="s">
        <v>308</v>
      </c>
      <c r="C149" s="1" t="s">
        <v>3222</v>
      </c>
      <c r="D149" s="1" t="s">
        <v>2683</v>
      </c>
      <c r="E149" s="2">
        <v>13190.04</v>
      </c>
      <c r="F149" s="2">
        <v>13190.04</v>
      </c>
      <c r="G149" s="2">
        <v>14020.02</v>
      </c>
      <c r="H149" s="2">
        <v>14840.04</v>
      </c>
      <c r="I149" s="2">
        <v>0</v>
      </c>
    </row>
    <row r="150" spans="1:9" x14ac:dyDescent="0.25">
      <c r="A150" s="1" t="s">
        <v>3355</v>
      </c>
      <c r="B150" s="1" t="s">
        <v>3180</v>
      </c>
      <c r="C150" s="1" t="s">
        <v>3356</v>
      </c>
      <c r="D150" s="1" t="s">
        <v>3060</v>
      </c>
      <c r="E150" s="2">
        <v>12530.04</v>
      </c>
      <c r="F150" s="2">
        <v>12530.04</v>
      </c>
      <c r="G150" s="2">
        <v>12950.04</v>
      </c>
      <c r="H150" s="2">
        <v>13150.02</v>
      </c>
      <c r="I150" s="2">
        <v>0</v>
      </c>
    </row>
    <row r="151" spans="1:9" x14ac:dyDescent="0.25">
      <c r="A151" s="1" t="s">
        <v>3357</v>
      </c>
      <c r="B151" s="1" t="s">
        <v>3180</v>
      </c>
      <c r="C151" s="1" t="s">
        <v>3358</v>
      </c>
      <c r="D151" s="1" t="s">
        <v>3060</v>
      </c>
      <c r="E151" s="2">
        <v>6260.04</v>
      </c>
      <c r="F151" s="2">
        <v>6260.04</v>
      </c>
      <c r="G151" s="2">
        <v>6470.04</v>
      </c>
      <c r="H151" s="2">
        <v>6580.02</v>
      </c>
      <c r="I151" s="2">
        <v>0</v>
      </c>
    </row>
    <row r="152" spans="1:9" x14ac:dyDescent="0.25">
      <c r="A152" s="1" t="s">
        <v>4601</v>
      </c>
      <c r="B152" s="1" t="s">
        <v>4602</v>
      </c>
      <c r="C152" s="1" t="s">
        <v>4603</v>
      </c>
      <c r="D152" s="1" t="s">
        <v>3715</v>
      </c>
      <c r="E152" s="2">
        <v>31700.04</v>
      </c>
      <c r="F152" s="2">
        <v>32800.019999999997</v>
      </c>
      <c r="G152" s="2">
        <v>33400.019999999997</v>
      </c>
      <c r="H152" s="2">
        <v>33400.019999999997</v>
      </c>
      <c r="I152" s="2">
        <v>0</v>
      </c>
    </row>
    <row r="153" spans="1:9" x14ac:dyDescent="0.25">
      <c r="A153" s="1" t="s">
        <v>4869</v>
      </c>
      <c r="B153" s="1" t="s">
        <v>4870</v>
      </c>
      <c r="C153" s="1" t="s">
        <v>4871</v>
      </c>
      <c r="D153" s="1" t="s">
        <v>3715</v>
      </c>
      <c r="E153" s="2">
        <v>53.52</v>
      </c>
      <c r="F153" s="2">
        <v>55.68</v>
      </c>
      <c r="G153" s="2">
        <v>57.6</v>
      </c>
      <c r="H153" s="2">
        <v>60</v>
      </c>
      <c r="I153" s="2">
        <v>0</v>
      </c>
    </row>
    <row r="154" spans="1:9" x14ac:dyDescent="0.25">
      <c r="A154" s="1" t="s">
        <v>4872</v>
      </c>
      <c r="B154" s="1" t="s">
        <v>4873</v>
      </c>
      <c r="C154" s="1" t="s">
        <v>4874</v>
      </c>
      <c r="D154" s="1" t="s">
        <v>3715</v>
      </c>
      <c r="E154" s="2">
        <v>17940</v>
      </c>
      <c r="F154" s="2">
        <v>18560.04</v>
      </c>
      <c r="G154" s="2">
        <v>18880.02</v>
      </c>
      <c r="H154" s="2">
        <v>18880.02</v>
      </c>
      <c r="I154" s="2">
        <v>0</v>
      </c>
    </row>
    <row r="155" spans="1:9" x14ac:dyDescent="0.25">
      <c r="A155" s="1" t="s">
        <v>3716</v>
      </c>
      <c r="B155" s="1" t="s">
        <v>3717</v>
      </c>
      <c r="C155" s="1" t="s">
        <v>3718</v>
      </c>
      <c r="D155" s="1" t="s">
        <v>2225</v>
      </c>
      <c r="E155" s="2">
        <v>115600.02</v>
      </c>
      <c r="F155" s="2">
        <v>118000.02</v>
      </c>
      <c r="G155" s="2">
        <v>120000</v>
      </c>
      <c r="H155" s="2">
        <v>121000.02</v>
      </c>
      <c r="I155" s="2">
        <v>2</v>
      </c>
    </row>
    <row r="156" spans="1:9" x14ac:dyDescent="0.25">
      <c r="A156" s="1" t="s">
        <v>3719</v>
      </c>
      <c r="B156" s="1" t="s">
        <v>3720</v>
      </c>
      <c r="C156" s="1" t="s">
        <v>3721</v>
      </c>
      <c r="D156" s="1" t="s">
        <v>2225</v>
      </c>
      <c r="E156" s="2">
        <v>111400.02</v>
      </c>
      <c r="F156" s="2">
        <v>113800.02</v>
      </c>
      <c r="G156" s="2">
        <v>115700.04</v>
      </c>
      <c r="H156" s="2">
        <v>116600.04</v>
      </c>
      <c r="I156" s="2">
        <v>1</v>
      </c>
    </row>
    <row r="157" spans="1:9" x14ac:dyDescent="0.25">
      <c r="A157" s="1" t="s">
        <v>4875</v>
      </c>
      <c r="B157" s="1" t="s">
        <v>4876</v>
      </c>
      <c r="C157" s="1" t="s">
        <v>4877</v>
      </c>
      <c r="D157" s="1" t="s">
        <v>3715</v>
      </c>
      <c r="E157" s="2">
        <v>41400</v>
      </c>
      <c r="F157" s="2">
        <v>42800.04</v>
      </c>
      <c r="G157" s="2">
        <v>43599.96</v>
      </c>
      <c r="H157" s="2">
        <v>43599.96</v>
      </c>
      <c r="I157" s="2">
        <v>0</v>
      </c>
    </row>
    <row r="158" spans="1:9" x14ac:dyDescent="0.25">
      <c r="A158" s="1" t="s">
        <v>4369</v>
      </c>
      <c r="B158" s="1" t="s">
        <v>4370</v>
      </c>
      <c r="C158" s="1" t="s">
        <v>4371</v>
      </c>
      <c r="D158" s="1" t="s">
        <v>2306</v>
      </c>
      <c r="E158" s="2">
        <v>353200.02</v>
      </c>
      <c r="F158" s="2">
        <v>356400</v>
      </c>
      <c r="G158" s="2">
        <v>359700</v>
      </c>
      <c r="H158" s="2">
        <v>363000</v>
      </c>
      <c r="I158" s="2">
        <v>0</v>
      </c>
    </row>
    <row r="159" spans="1:9" x14ac:dyDescent="0.25">
      <c r="A159" s="1" t="s">
        <v>4372</v>
      </c>
      <c r="B159" s="1" t="s">
        <v>4373</v>
      </c>
      <c r="C159" s="1" t="s">
        <v>4371</v>
      </c>
      <c r="D159" s="1" t="s">
        <v>2306</v>
      </c>
      <c r="E159" s="2">
        <v>527000.04</v>
      </c>
      <c r="F159" s="2">
        <v>531900</v>
      </c>
      <c r="G159" s="2">
        <v>536800.02</v>
      </c>
      <c r="H159" s="2">
        <v>541700.04</v>
      </c>
      <c r="I159" s="2">
        <v>0</v>
      </c>
    </row>
    <row r="160" spans="1:9" x14ac:dyDescent="0.25">
      <c r="A160" s="1" t="s">
        <v>4441</v>
      </c>
      <c r="B160" s="1" t="s">
        <v>4442</v>
      </c>
      <c r="C160" s="1" t="s">
        <v>4443</v>
      </c>
      <c r="D160" s="1" t="s">
        <v>4444</v>
      </c>
      <c r="E160" s="2">
        <v>129600</v>
      </c>
      <c r="F160" s="2">
        <v>130800</v>
      </c>
      <c r="G160" s="2">
        <v>132000</v>
      </c>
      <c r="H160" s="2">
        <v>133200</v>
      </c>
      <c r="I160" s="2">
        <v>0</v>
      </c>
    </row>
    <row r="161" spans="1:9" x14ac:dyDescent="0.25">
      <c r="A161" s="1" t="s">
        <v>2294</v>
      </c>
      <c r="B161" s="1" t="s">
        <v>2295</v>
      </c>
      <c r="C161" s="1" t="s">
        <v>2296</v>
      </c>
      <c r="D161" s="1" t="s">
        <v>2293</v>
      </c>
      <c r="E161" s="2">
        <v>312000</v>
      </c>
      <c r="F161" s="2">
        <v>312000</v>
      </c>
      <c r="G161" s="2">
        <v>322400.03999999998</v>
      </c>
      <c r="H161" s="2">
        <v>327600</v>
      </c>
      <c r="I161" s="2">
        <v>0</v>
      </c>
    </row>
    <row r="162" spans="1:9" x14ac:dyDescent="0.25">
      <c r="A162" s="1" t="s">
        <v>2038</v>
      </c>
      <c r="B162" s="1" t="s">
        <v>2039</v>
      </c>
      <c r="C162" s="1" t="s">
        <v>2040</v>
      </c>
      <c r="D162" s="1" t="s">
        <v>2226</v>
      </c>
      <c r="E162" s="2">
        <v>42900</v>
      </c>
      <c r="F162" s="2">
        <v>44000.04</v>
      </c>
      <c r="G162" s="2">
        <v>45500.04</v>
      </c>
      <c r="H162" s="2">
        <v>47000.04</v>
      </c>
      <c r="I162" s="2">
        <v>0</v>
      </c>
    </row>
    <row r="163" spans="1:9" x14ac:dyDescent="0.25">
      <c r="A163" s="1" t="s">
        <v>3897</v>
      </c>
      <c r="B163" s="1" t="s">
        <v>3898</v>
      </c>
      <c r="C163" s="1" t="s">
        <v>3899</v>
      </c>
      <c r="D163" s="1" t="s">
        <v>3715</v>
      </c>
      <c r="E163" s="2">
        <v>15440.04</v>
      </c>
      <c r="F163" s="2">
        <v>15970.02</v>
      </c>
      <c r="G163" s="2">
        <v>16240.02</v>
      </c>
      <c r="H163" s="2">
        <v>16240.02</v>
      </c>
      <c r="I163" s="2">
        <v>0</v>
      </c>
    </row>
    <row r="164" spans="1:9" x14ac:dyDescent="0.25">
      <c r="A164" s="1" t="s">
        <v>3877</v>
      </c>
      <c r="B164" s="1" t="s">
        <v>3878</v>
      </c>
      <c r="C164" s="1" t="s">
        <v>3879</v>
      </c>
      <c r="D164" s="1" t="s">
        <v>3715</v>
      </c>
      <c r="E164" s="2">
        <v>878.04</v>
      </c>
      <c r="F164" s="2">
        <v>906.96</v>
      </c>
      <c r="G164" s="2">
        <v>921.96</v>
      </c>
      <c r="H164" s="2">
        <v>936</v>
      </c>
      <c r="I164" s="2">
        <v>0</v>
      </c>
    </row>
    <row r="165" spans="1:9" x14ac:dyDescent="0.25">
      <c r="A165" s="1" t="s">
        <v>3880</v>
      </c>
      <c r="B165" s="1" t="s">
        <v>3881</v>
      </c>
      <c r="C165" s="1" t="s">
        <v>3879</v>
      </c>
      <c r="D165" s="1" t="s">
        <v>3715</v>
      </c>
      <c r="E165" s="2">
        <v>595.02</v>
      </c>
      <c r="F165" s="2">
        <v>613.98</v>
      </c>
      <c r="G165" s="2">
        <v>624</v>
      </c>
      <c r="H165" s="2">
        <v>633.96</v>
      </c>
      <c r="I165" s="2">
        <v>0</v>
      </c>
    </row>
    <row r="166" spans="1:9" x14ac:dyDescent="0.25">
      <c r="A166" s="1" t="s">
        <v>4878</v>
      </c>
      <c r="B166" s="1" t="s">
        <v>4879</v>
      </c>
      <c r="C166" s="1" t="s">
        <v>4880</v>
      </c>
      <c r="D166" s="1" t="s">
        <v>3715</v>
      </c>
      <c r="E166" s="2">
        <v>1053.96</v>
      </c>
      <c r="F166" s="2">
        <v>1089</v>
      </c>
      <c r="G166" s="2">
        <v>1105.98</v>
      </c>
      <c r="H166" s="2">
        <v>1122.96</v>
      </c>
      <c r="I166" s="2">
        <v>0</v>
      </c>
    </row>
    <row r="167" spans="1:9" x14ac:dyDescent="0.25">
      <c r="A167" s="1" t="s">
        <v>4881</v>
      </c>
      <c r="B167" s="1" t="s">
        <v>4882</v>
      </c>
      <c r="C167" s="1" t="s">
        <v>4883</v>
      </c>
      <c r="D167" s="1" t="s">
        <v>3715</v>
      </c>
      <c r="E167" s="2">
        <v>1259.04</v>
      </c>
      <c r="F167" s="2">
        <v>1299.96</v>
      </c>
      <c r="G167" s="2">
        <v>1320.96</v>
      </c>
      <c r="H167" s="2">
        <v>1341.96</v>
      </c>
      <c r="I167" s="2">
        <v>0</v>
      </c>
    </row>
    <row r="168" spans="1:9" x14ac:dyDescent="0.25">
      <c r="A168" s="1" t="s">
        <v>3359</v>
      </c>
      <c r="B168" s="1" t="s">
        <v>3360</v>
      </c>
      <c r="C168" s="1" t="s">
        <v>3361</v>
      </c>
      <c r="D168" s="1" t="s">
        <v>3362</v>
      </c>
      <c r="E168" s="2">
        <v>1016000.04</v>
      </c>
      <c r="F168" s="2">
        <v>1025400</v>
      </c>
      <c r="G168" s="2">
        <v>1034800.02</v>
      </c>
      <c r="H168" s="2">
        <v>1044200.04</v>
      </c>
      <c r="I168" s="2">
        <v>0</v>
      </c>
    </row>
    <row r="169" spans="1:9" x14ac:dyDescent="0.25">
      <c r="A169" s="1" t="s">
        <v>2557</v>
      </c>
      <c r="B169" s="1" t="s">
        <v>2558</v>
      </c>
      <c r="C169" s="1" t="s">
        <v>2559</v>
      </c>
      <c r="D169" s="1" t="s">
        <v>2229</v>
      </c>
      <c r="E169" s="2">
        <v>374300.04</v>
      </c>
      <c r="F169" s="2">
        <v>383800.02</v>
      </c>
      <c r="G169" s="2">
        <v>391700.04</v>
      </c>
      <c r="H169" s="2">
        <v>398100</v>
      </c>
      <c r="I169" s="2">
        <v>0</v>
      </c>
    </row>
    <row r="170" spans="1:9" x14ac:dyDescent="0.25">
      <c r="A170" s="1" t="s">
        <v>2265</v>
      </c>
      <c r="B170" s="1" t="s">
        <v>2266</v>
      </c>
      <c r="C170" s="1" t="s">
        <v>2267</v>
      </c>
      <c r="D170" s="1" t="s">
        <v>2268</v>
      </c>
      <c r="E170" s="2">
        <v>19080</v>
      </c>
      <c r="F170" s="2">
        <v>19720.02</v>
      </c>
      <c r="G170" s="2">
        <v>20350.02</v>
      </c>
      <c r="H170" s="2">
        <v>20670</v>
      </c>
      <c r="I170" s="2">
        <v>0</v>
      </c>
    </row>
    <row r="171" spans="1:9" x14ac:dyDescent="0.25">
      <c r="A171" s="1" t="s">
        <v>4074</v>
      </c>
      <c r="B171" s="1" t="s">
        <v>4075</v>
      </c>
      <c r="C171" s="1" t="s">
        <v>4076</v>
      </c>
      <c r="D171" s="1" t="s">
        <v>2433</v>
      </c>
      <c r="E171" s="2">
        <v>18590.04</v>
      </c>
      <c r="F171" s="2">
        <v>18590.04</v>
      </c>
      <c r="G171" s="2">
        <v>19210.02</v>
      </c>
      <c r="H171" s="2">
        <v>20020.02</v>
      </c>
      <c r="I171" s="2">
        <v>0</v>
      </c>
    </row>
    <row r="172" spans="1:9" x14ac:dyDescent="0.25">
      <c r="A172" s="1" t="s">
        <v>4419</v>
      </c>
      <c r="B172" s="1" t="s">
        <v>4420</v>
      </c>
      <c r="C172" s="1" t="s">
        <v>4421</v>
      </c>
      <c r="D172" s="1" t="s">
        <v>2433</v>
      </c>
      <c r="E172" s="2">
        <v>25700.04</v>
      </c>
      <c r="F172" s="2">
        <v>25700.04</v>
      </c>
      <c r="G172" s="2">
        <v>26500.02</v>
      </c>
      <c r="H172" s="2">
        <v>26900.04</v>
      </c>
      <c r="I172" s="2">
        <v>0</v>
      </c>
    </row>
    <row r="173" spans="1:9" x14ac:dyDescent="0.25">
      <c r="A173" s="1" t="s">
        <v>4422</v>
      </c>
      <c r="B173" s="1" t="s">
        <v>4423</v>
      </c>
      <c r="C173" s="1" t="s">
        <v>4421</v>
      </c>
      <c r="D173" s="1" t="s">
        <v>2433</v>
      </c>
      <c r="E173" s="2">
        <v>18570</v>
      </c>
      <c r="F173" s="2">
        <v>18570</v>
      </c>
      <c r="G173" s="2">
        <v>19210.02</v>
      </c>
      <c r="H173" s="2">
        <v>20000.04</v>
      </c>
      <c r="I173" s="2">
        <v>0</v>
      </c>
    </row>
    <row r="174" spans="1:9" x14ac:dyDescent="0.25">
      <c r="A174" s="1" t="s">
        <v>4470</v>
      </c>
      <c r="B174" s="1" t="s">
        <v>4471</v>
      </c>
      <c r="C174" s="1" t="s">
        <v>4472</v>
      </c>
      <c r="D174" s="1" t="s">
        <v>2433</v>
      </c>
      <c r="E174" s="2">
        <v>114.96</v>
      </c>
      <c r="F174" s="2">
        <v>114.96</v>
      </c>
      <c r="G174" s="2">
        <v>114.96</v>
      </c>
      <c r="H174" s="2">
        <v>114.96</v>
      </c>
      <c r="I174" s="2">
        <v>0</v>
      </c>
    </row>
    <row r="175" spans="1:9" x14ac:dyDescent="0.25">
      <c r="A175" s="1" t="s">
        <v>4424</v>
      </c>
      <c r="B175" s="1" t="s">
        <v>4425</v>
      </c>
      <c r="C175" s="1" t="s">
        <v>4426</v>
      </c>
      <c r="D175" s="1" t="s">
        <v>2433</v>
      </c>
      <c r="E175" s="2">
        <v>17010</v>
      </c>
      <c r="F175" s="2">
        <v>17010</v>
      </c>
      <c r="G175" s="2">
        <v>17580</v>
      </c>
      <c r="H175" s="2">
        <v>18290.04</v>
      </c>
      <c r="I175" s="2">
        <v>0</v>
      </c>
    </row>
    <row r="176" spans="1:9" x14ac:dyDescent="0.25">
      <c r="A176" s="1" t="s">
        <v>4465</v>
      </c>
      <c r="B176" s="1" t="s">
        <v>4466</v>
      </c>
      <c r="C176" s="1" t="s">
        <v>4467</v>
      </c>
      <c r="D176" s="1" t="s">
        <v>2433</v>
      </c>
      <c r="E176" s="2">
        <v>353.04</v>
      </c>
      <c r="F176" s="2">
        <v>353.04</v>
      </c>
      <c r="G176" s="2">
        <v>397.02</v>
      </c>
      <c r="H176" s="2">
        <v>462</v>
      </c>
      <c r="I176" s="2">
        <v>0</v>
      </c>
    </row>
    <row r="177" spans="1:9" x14ac:dyDescent="0.25">
      <c r="A177" s="1" t="s">
        <v>3891</v>
      </c>
      <c r="B177" s="1" t="s">
        <v>3892</v>
      </c>
      <c r="C177" s="1" t="s">
        <v>3893</v>
      </c>
      <c r="D177" s="1" t="s">
        <v>2433</v>
      </c>
      <c r="E177" s="2">
        <v>1441.02</v>
      </c>
      <c r="F177" s="2">
        <v>1441.02</v>
      </c>
      <c r="G177" s="2">
        <v>1491</v>
      </c>
      <c r="H177" s="2">
        <v>1553.04</v>
      </c>
      <c r="I177" s="2">
        <v>0</v>
      </c>
    </row>
    <row r="178" spans="1:9" x14ac:dyDescent="0.25">
      <c r="A178" s="1" t="s">
        <v>3903</v>
      </c>
      <c r="B178" s="1" t="s">
        <v>3904</v>
      </c>
      <c r="C178" s="1" t="s">
        <v>3902</v>
      </c>
      <c r="D178" s="1" t="s">
        <v>2433</v>
      </c>
      <c r="E178" s="2">
        <v>17870.04</v>
      </c>
      <c r="F178" s="2">
        <v>17870.04</v>
      </c>
      <c r="G178" s="2">
        <v>18480</v>
      </c>
      <c r="H178" s="2">
        <v>19240.02</v>
      </c>
      <c r="I178" s="2">
        <v>0</v>
      </c>
    </row>
    <row r="179" spans="1:9" x14ac:dyDescent="0.25">
      <c r="A179" s="1" t="s">
        <v>3900</v>
      </c>
      <c r="B179" s="1" t="s">
        <v>3901</v>
      </c>
      <c r="C179" s="1" t="s">
        <v>3902</v>
      </c>
      <c r="D179" s="1" t="s">
        <v>2433</v>
      </c>
      <c r="E179" s="2">
        <v>10470</v>
      </c>
      <c r="F179" s="2">
        <v>10470</v>
      </c>
      <c r="G179" s="2">
        <v>10820.04</v>
      </c>
      <c r="H179" s="2">
        <v>11000.04</v>
      </c>
      <c r="I179" s="2">
        <v>0</v>
      </c>
    </row>
    <row r="180" spans="1:9" x14ac:dyDescent="0.25">
      <c r="A180" s="1" t="s">
        <v>3917</v>
      </c>
      <c r="B180" s="1" t="s">
        <v>3918</v>
      </c>
      <c r="C180" s="1" t="s">
        <v>3919</v>
      </c>
      <c r="D180" s="1" t="s">
        <v>2433</v>
      </c>
      <c r="E180" s="2">
        <v>17900.04</v>
      </c>
      <c r="F180" s="2">
        <v>17900.04</v>
      </c>
      <c r="G180" s="2">
        <v>18490.02</v>
      </c>
      <c r="H180" s="2">
        <v>18790.02</v>
      </c>
      <c r="I180" s="2">
        <v>0</v>
      </c>
    </row>
    <row r="181" spans="1:9" x14ac:dyDescent="0.25">
      <c r="A181" s="1" t="s">
        <v>3920</v>
      </c>
      <c r="B181" s="1" t="s">
        <v>3921</v>
      </c>
      <c r="C181" s="1" t="s">
        <v>3922</v>
      </c>
      <c r="D181" s="1" t="s">
        <v>2433</v>
      </c>
      <c r="E181" s="2">
        <v>8060.04</v>
      </c>
      <c r="F181" s="2">
        <v>8060.04</v>
      </c>
      <c r="G181" s="2">
        <v>8330.0400000000009</v>
      </c>
      <c r="H181" s="2">
        <v>8670</v>
      </c>
      <c r="I181" s="2">
        <v>0</v>
      </c>
    </row>
    <row r="182" spans="1:9" x14ac:dyDescent="0.25">
      <c r="A182" s="1" t="s">
        <v>3955</v>
      </c>
      <c r="B182" s="1" t="s">
        <v>3956</v>
      </c>
      <c r="C182" s="1" t="s">
        <v>3957</v>
      </c>
      <c r="D182" s="1" t="s">
        <v>2433</v>
      </c>
      <c r="E182" s="2">
        <v>123.6</v>
      </c>
      <c r="F182" s="2">
        <v>123.6</v>
      </c>
      <c r="G182" s="2">
        <v>127.74</v>
      </c>
      <c r="H182" s="2">
        <v>132.9</v>
      </c>
      <c r="I182" s="2">
        <v>0</v>
      </c>
    </row>
    <row r="183" spans="1:9" x14ac:dyDescent="0.25">
      <c r="A183" s="1" t="s">
        <v>4884</v>
      </c>
      <c r="B183" s="1" t="s">
        <v>4885</v>
      </c>
      <c r="C183" s="1" t="s">
        <v>4886</v>
      </c>
      <c r="D183" s="1" t="s">
        <v>3715</v>
      </c>
      <c r="E183" s="2">
        <v>2131.02</v>
      </c>
      <c r="F183" s="2">
        <v>2202</v>
      </c>
      <c r="G183" s="2">
        <v>2238</v>
      </c>
      <c r="H183" s="2">
        <v>2273.04</v>
      </c>
      <c r="I183" s="2">
        <v>0</v>
      </c>
    </row>
    <row r="184" spans="1:9" x14ac:dyDescent="0.25">
      <c r="A184" s="1" t="s">
        <v>4887</v>
      </c>
      <c r="B184" s="1" t="s">
        <v>4888</v>
      </c>
      <c r="C184" s="1" t="s">
        <v>4889</v>
      </c>
      <c r="D184" s="1" t="s">
        <v>3715</v>
      </c>
      <c r="E184" s="2">
        <v>2851.02</v>
      </c>
      <c r="F184" s="2">
        <v>2946</v>
      </c>
      <c r="G184" s="2">
        <v>2994</v>
      </c>
      <c r="H184" s="2">
        <v>3041.04</v>
      </c>
      <c r="I184" s="2">
        <v>0</v>
      </c>
    </row>
    <row r="185" spans="1:9" x14ac:dyDescent="0.25">
      <c r="A185" s="1" t="s">
        <v>4890</v>
      </c>
      <c r="B185" s="1" t="s">
        <v>4891</v>
      </c>
      <c r="C185" s="1" t="s">
        <v>4892</v>
      </c>
      <c r="D185" s="1" t="s">
        <v>3715</v>
      </c>
      <c r="E185" s="2">
        <v>62.4</v>
      </c>
      <c r="F185" s="2">
        <v>64.8</v>
      </c>
      <c r="G185" s="2">
        <v>67.2</v>
      </c>
      <c r="H185" s="2">
        <v>68.16</v>
      </c>
      <c r="I185" s="2">
        <v>0</v>
      </c>
    </row>
    <row r="186" spans="1:9" x14ac:dyDescent="0.25">
      <c r="A186" s="1" t="s">
        <v>4893</v>
      </c>
      <c r="B186" s="1" t="s">
        <v>4894</v>
      </c>
      <c r="C186" s="1" t="s">
        <v>4895</v>
      </c>
      <c r="D186" s="1" t="s">
        <v>3715</v>
      </c>
      <c r="E186" s="2">
        <v>46.8</v>
      </c>
      <c r="F186" s="2">
        <v>48.6</v>
      </c>
      <c r="G186" s="2">
        <v>50.4</v>
      </c>
      <c r="H186" s="2">
        <v>51.12</v>
      </c>
      <c r="I186" s="2">
        <v>0</v>
      </c>
    </row>
    <row r="187" spans="1:9" x14ac:dyDescent="0.25">
      <c r="A187" s="1" t="s">
        <v>4896</v>
      </c>
      <c r="B187" s="1" t="s">
        <v>4897</v>
      </c>
      <c r="C187" s="1" t="s">
        <v>4898</v>
      </c>
      <c r="D187" s="1" t="s">
        <v>3715</v>
      </c>
      <c r="E187" s="2">
        <v>70.680000000000007</v>
      </c>
      <c r="F187" s="2">
        <v>73.98</v>
      </c>
      <c r="G187" s="2">
        <v>76.14</v>
      </c>
      <c r="H187" s="2">
        <v>77.28</v>
      </c>
      <c r="I187" s="2">
        <v>0</v>
      </c>
    </row>
    <row r="188" spans="1:9" x14ac:dyDescent="0.25">
      <c r="A188" s="1" t="s">
        <v>4899</v>
      </c>
      <c r="B188" s="1" t="s">
        <v>4900</v>
      </c>
      <c r="C188" s="1" t="s">
        <v>4901</v>
      </c>
      <c r="D188" s="1" t="s">
        <v>3715</v>
      </c>
      <c r="E188" s="2">
        <v>31.2</v>
      </c>
      <c r="F188" s="2">
        <v>32.4</v>
      </c>
      <c r="G188" s="2">
        <v>33.6</v>
      </c>
      <c r="H188" s="2">
        <v>34.08</v>
      </c>
      <c r="I188" s="2">
        <v>0</v>
      </c>
    </row>
    <row r="189" spans="1:9" x14ac:dyDescent="0.25">
      <c r="A189" s="1" t="s">
        <v>4902</v>
      </c>
      <c r="B189" s="1" t="s">
        <v>4903</v>
      </c>
      <c r="C189" s="1" t="s">
        <v>4904</v>
      </c>
      <c r="D189" s="1" t="s">
        <v>3715</v>
      </c>
      <c r="E189" s="2">
        <v>46.8</v>
      </c>
      <c r="F189" s="2">
        <v>48.6</v>
      </c>
      <c r="G189" s="2">
        <v>50.4</v>
      </c>
      <c r="H189" s="2">
        <v>51.12</v>
      </c>
      <c r="I189" s="2">
        <v>0</v>
      </c>
    </row>
    <row r="190" spans="1:9" x14ac:dyDescent="0.25">
      <c r="A190" s="1" t="s">
        <v>4905</v>
      </c>
      <c r="B190" s="1" t="s">
        <v>4906</v>
      </c>
      <c r="C190" s="1" t="s">
        <v>4907</v>
      </c>
      <c r="D190" s="1" t="s">
        <v>3715</v>
      </c>
      <c r="E190" s="2">
        <v>327</v>
      </c>
      <c r="F190" s="2">
        <v>338.04</v>
      </c>
      <c r="G190" s="2">
        <v>343.02</v>
      </c>
      <c r="H190" s="2">
        <v>348</v>
      </c>
      <c r="I190" s="2">
        <v>0</v>
      </c>
    </row>
    <row r="191" spans="1:9" x14ac:dyDescent="0.25">
      <c r="A191" s="1" t="s">
        <v>1741</v>
      </c>
      <c r="B191" s="1" t="s">
        <v>1742</v>
      </c>
      <c r="C191" s="1" t="s">
        <v>1743</v>
      </c>
      <c r="D191" s="1" t="s">
        <v>2225</v>
      </c>
      <c r="E191" s="2">
        <v>4170</v>
      </c>
      <c r="F191" s="2">
        <v>4372.0200000000004</v>
      </c>
      <c r="G191" s="2">
        <v>4473</v>
      </c>
      <c r="H191" s="2">
        <v>4540.0200000000004</v>
      </c>
      <c r="I191" s="2">
        <v>5</v>
      </c>
    </row>
    <row r="192" spans="1:9" x14ac:dyDescent="0.25">
      <c r="A192" s="1" t="s">
        <v>1679</v>
      </c>
      <c r="B192" s="1" t="s">
        <v>1680</v>
      </c>
      <c r="C192" s="1" t="s">
        <v>1681</v>
      </c>
      <c r="D192" s="1" t="s">
        <v>2225</v>
      </c>
      <c r="E192" s="2">
        <v>2106</v>
      </c>
      <c r="F192" s="2">
        <v>2224.02</v>
      </c>
      <c r="G192" s="2">
        <v>2283</v>
      </c>
      <c r="H192" s="2">
        <v>2308.02</v>
      </c>
      <c r="I192" s="2">
        <v>8</v>
      </c>
    </row>
    <row r="193" spans="1:9" x14ac:dyDescent="0.25">
      <c r="A193" s="1" t="s">
        <v>1765</v>
      </c>
      <c r="B193" s="1" t="s">
        <v>1766</v>
      </c>
      <c r="C193" s="1" t="s">
        <v>1767</v>
      </c>
      <c r="D193" s="1" t="s">
        <v>2225</v>
      </c>
      <c r="E193" s="2">
        <v>5135.04</v>
      </c>
      <c r="F193" s="2">
        <v>5383.02</v>
      </c>
      <c r="G193" s="2">
        <v>5508</v>
      </c>
      <c r="H193" s="2">
        <v>5590.02</v>
      </c>
      <c r="I193" s="2">
        <v>7</v>
      </c>
    </row>
    <row r="194" spans="1:9" x14ac:dyDescent="0.25">
      <c r="A194" s="1" t="s">
        <v>2018</v>
      </c>
      <c r="B194" s="1" t="s">
        <v>2019</v>
      </c>
      <c r="C194" s="1" t="s">
        <v>2020</v>
      </c>
      <c r="D194" s="1" t="s">
        <v>2226</v>
      </c>
      <c r="E194" s="2">
        <v>10200</v>
      </c>
      <c r="F194" s="2">
        <v>10200</v>
      </c>
      <c r="G194" s="2">
        <v>10540.02</v>
      </c>
      <c r="H194" s="2">
        <v>11130</v>
      </c>
      <c r="I194" s="2">
        <v>0</v>
      </c>
    </row>
    <row r="195" spans="1:9" x14ac:dyDescent="0.25">
      <c r="A195" s="1" t="s">
        <v>1788</v>
      </c>
      <c r="B195" s="1" t="s">
        <v>1789</v>
      </c>
      <c r="C195" s="1" t="s">
        <v>3850</v>
      </c>
      <c r="D195" s="1" t="s">
        <v>2225</v>
      </c>
      <c r="E195" s="2">
        <v>8380.02</v>
      </c>
      <c r="F195" s="2">
        <v>8720.0400000000009</v>
      </c>
      <c r="G195" s="2">
        <v>8890.02</v>
      </c>
      <c r="H195" s="2">
        <v>8990.0400000000009</v>
      </c>
      <c r="I195" s="2">
        <v>8</v>
      </c>
    </row>
    <row r="196" spans="1:9" x14ac:dyDescent="0.25">
      <c r="A196" s="1" t="s">
        <v>1436</v>
      </c>
      <c r="B196" s="1" t="s">
        <v>1437</v>
      </c>
      <c r="C196" s="1" t="s">
        <v>1438</v>
      </c>
      <c r="D196" s="1" t="s">
        <v>2225</v>
      </c>
      <c r="E196" s="2">
        <v>22.56</v>
      </c>
      <c r="F196" s="2">
        <v>24.18</v>
      </c>
      <c r="G196" s="2">
        <v>25.2</v>
      </c>
      <c r="H196" s="2">
        <v>26.22</v>
      </c>
      <c r="I196" s="2">
        <v>0</v>
      </c>
    </row>
    <row r="197" spans="1:9" x14ac:dyDescent="0.25">
      <c r="A197" s="1" t="s">
        <v>1466</v>
      </c>
      <c r="B197" s="1" t="s">
        <v>4705</v>
      </c>
      <c r="C197" s="1" t="s">
        <v>4706</v>
      </c>
      <c r="D197" s="1" t="s">
        <v>2225</v>
      </c>
      <c r="E197" s="2">
        <v>131.04</v>
      </c>
      <c r="F197" s="2">
        <v>140.04</v>
      </c>
      <c r="G197" s="2">
        <v>145.5</v>
      </c>
      <c r="H197" s="2">
        <v>151.02000000000001</v>
      </c>
      <c r="I197" s="2">
        <v>0</v>
      </c>
    </row>
    <row r="198" spans="1:9" x14ac:dyDescent="0.25">
      <c r="A198" s="1" t="s">
        <v>1543</v>
      </c>
      <c r="B198" s="1" t="s">
        <v>1544</v>
      </c>
      <c r="C198" s="1" t="s">
        <v>1534</v>
      </c>
      <c r="D198" s="1" t="s">
        <v>2225</v>
      </c>
      <c r="E198" s="2">
        <v>512.04</v>
      </c>
      <c r="F198" s="2">
        <v>544.02</v>
      </c>
      <c r="G198" s="2">
        <v>562.02</v>
      </c>
      <c r="H198" s="2">
        <v>572.04</v>
      </c>
      <c r="I198" s="2">
        <v>2</v>
      </c>
    </row>
    <row r="199" spans="1:9" x14ac:dyDescent="0.25">
      <c r="A199" s="1" t="s">
        <v>1538</v>
      </c>
      <c r="B199" s="1" t="s">
        <v>1539</v>
      </c>
      <c r="C199" s="1" t="s">
        <v>1534</v>
      </c>
      <c r="D199" s="1" t="s">
        <v>2225</v>
      </c>
      <c r="E199" s="2">
        <v>481.02</v>
      </c>
      <c r="F199" s="2">
        <v>511.02</v>
      </c>
      <c r="G199" s="2">
        <v>528</v>
      </c>
      <c r="H199" s="2">
        <v>538.02</v>
      </c>
      <c r="I199" s="2">
        <v>2</v>
      </c>
    </row>
    <row r="200" spans="1:9" x14ac:dyDescent="0.25">
      <c r="A200" s="1" t="s">
        <v>4154</v>
      </c>
      <c r="B200" s="1" t="s">
        <v>4155</v>
      </c>
      <c r="C200" s="1" t="s">
        <v>4156</v>
      </c>
      <c r="D200" s="1" t="s">
        <v>3858</v>
      </c>
      <c r="E200" s="2">
        <v>23200.02</v>
      </c>
      <c r="F200" s="2">
        <v>23200.02</v>
      </c>
      <c r="G200" s="2">
        <v>24000</v>
      </c>
      <c r="H200" s="2">
        <v>24300</v>
      </c>
      <c r="I200" s="2">
        <v>0</v>
      </c>
    </row>
    <row r="201" spans="1:9" x14ac:dyDescent="0.25">
      <c r="A201" s="1" t="s">
        <v>4157</v>
      </c>
      <c r="B201" s="1" t="s">
        <v>4158</v>
      </c>
      <c r="C201" s="1" t="s">
        <v>4156</v>
      </c>
      <c r="D201" s="1" t="s">
        <v>3858</v>
      </c>
      <c r="E201" s="2">
        <v>23200.02</v>
      </c>
      <c r="F201" s="2">
        <v>23200.02</v>
      </c>
      <c r="G201" s="2">
        <v>24000</v>
      </c>
      <c r="H201" s="2">
        <v>24300</v>
      </c>
      <c r="I201" s="2">
        <v>0</v>
      </c>
    </row>
    <row r="202" spans="1:9" x14ac:dyDescent="0.25">
      <c r="A202" s="1" t="s">
        <v>1320</v>
      </c>
      <c r="B202" s="1" t="s">
        <v>1321</v>
      </c>
      <c r="C202" s="1" t="s">
        <v>1322</v>
      </c>
      <c r="D202" s="1" t="s">
        <v>4492</v>
      </c>
      <c r="E202" s="2">
        <v>333300</v>
      </c>
      <c r="F202" s="2">
        <v>333300</v>
      </c>
      <c r="G202" s="2">
        <v>339300</v>
      </c>
      <c r="H202" s="2">
        <v>346600.02</v>
      </c>
      <c r="I202" s="2">
        <v>0</v>
      </c>
    </row>
    <row r="203" spans="1:9" x14ac:dyDescent="0.25">
      <c r="A203" s="1" t="s">
        <v>3911</v>
      </c>
      <c r="B203" s="1" t="s">
        <v>3912</v>
      </c>
      <c r="C203" s="1" t="s">
        <v>3913</v>
      </c>
      <c r="D203" s="1" t="s">
        <v>3858</v>
      </c>
      <c r="E203" s="2">
        <v>4133.04</v>
      </c>
      <c r="F203" s="2">
        <v>4133.04</v>
      </c>
      <c r="G203" s="2">
        <v>4271.04</v>
      </c>
      <c r="H203" s="2">
        <v>4339.0200000000004</v>
      </c>
      <c r="I203" s="2">
        <v>0</v>
      </c>
    </row>
    <row r="204" spans="1:9" x14ac:dyDescent="0.25">
      <c r="A204" s="1" t="s">
        <v>4908</v>
      </c>
      <c r="B204" s="1" t="s">
        <v>4909</v>
      </c>
      <c r="C204" s="1" t="s">
        <v>4910</v>
      </c>
      <c r="D204" s="1" t="s">
        <v>4911</v>
      </c>
      <c r="E204" s="2">
        <v>19680</v>
      </c>
      <c r="F204" s="2">
        <v>19680</v>
      </c>
      <c r="G204" s="2">
        <v>20340</v>
      </c>
      <c r="H204" s="2">
        <v>20660.04</v>
      </c>
      <c r="I204" s="2">
        <v>0</v>
      </c>
    </row>
    <row r="205" spans="1:9" x14ac:dyDescent="0.25">
      <c r="A205" s="1" t="s">
        <v>4118</v>
      </c>
      <c r="B205" s="1" t="s">
        <v>4119</v>
      </c>
      <c r="C205" s="1" t="s">
        <v>4120</v>
      </c>
      <c r="D205" s="1" t="s">
        <v>2433</v>
      </c>
      <c r="E205" s="2">
        <v>10670.04</v>
      </c>
      <c r="F205" s="2">
        <v>10860</v>
      </c>
      <c r="G205" s="2">
        <v>11160</v>
      </c>
      <c r="H205" s="2">
        <v>11350.02</v>
      </c>
      <c r="I205" s="2">
        <v>0</v>
      </c>
    </row>
    <row r="206" spans="1:9" x14ac:dyDescent="0.25">
      <c r="A206" s="1" t="s">
        <v>4451</v>
      </c>
      <c r="B206" s="1" t="s">
        <v>4452</v>
      </c>
      <c r="C206" s="1" t="s">
        <v>4453</v>
      </c>
      <c r="D206" s="1" t="s">
        <v>2433</v>
      </c>
      <c r="E206" s="2">
        <v>19400.04</v>
      </c>
      <c r="F206" s="2">
        <v>19760.04</v>
      </c>
      <c r="G206" s="2">
        <v>20290.02</v>
      </c>
      <c r="H206" s="2">
        <v>20640</v>
      </c>
      <c r="I206" s="2">
        <v>0</v>
      </c>
    </row>
    <row r="207" spans="1:9" x14ac:dyDescent="0.25">
      <c r="A207" s="1" t="s">
        <v>4133</v>
      </c>
      <c r="B207" s="1" t="s">
        <v>4134</v>
      </c>
      <c r="C207" s="1" t="s">
        <v>4135</v>
      </c>
      <c r="D207" s="1" t="s">
        <v>2433</v>
      </c>
      <c r="E207" s="2">
        <v>17820</v>
      </c>
      <c r="F207" s="2">
        <v>18140.04</v>
      </c>
      <c r="G207" s="2">
        <v>18630</v>
      </c>
      <c r="H207" s="2">
        <v>18950.04</v>
      </c>
      <c r="I207" s="2">
        <v>0</v>
      </c>
    </row>
    <row r="208" spans="1:9" x14ac:dyDescent="0.25">
      <c r="A208" s="1" t="s">
        <v>4062</v>
      </c>
      <c r="B208" s="1" t="s">
        <v>4063</v>
      </c>
      <c r="C208" s="1" t="s">
        <v>4064</v>
      </c>
      <c r="D208" s="1" t="s">
        <v>2433</v>
      </c>
      <c r="E208" s="2">
        <v>8250</v>
      </c>
      <c r="F208" s="2">
        <v>8400</v>
      </c>
      <c r="G208" s="2">
        <v>8630.0400000000009</v>
      </c>
      <c r="H208" s="2">
        <v>8780.0400000000009</v>
      </c>
      <c r="I208" s="2">
        <v>0</v>
      </c>
    </row>
    <row r="209" spans="1:9" x14ac:dyDescent="0.25">
      <c r="A209" s="1" t="s">
        <v>4115</v>
      </c>
      <c r="B209" s="1" t="s">
        <v>4116</v>
      </c>
      <c r="C209" s="1" t="s">
        <v>4117</v>
      </c>
      <c r="D209" s="1" t="s">
        <v>2433</v>
      </c>
      <c r="E209" s="2">
        <v>37300.019999999997</v>
      </c>
      <c r="F209" s="2">
        <v>38000.04</v>
      </c>
      <c r="G209" s="2">
        <v>39000</v>
      </c>
      <c r="H209" s="2">
        <v>39700.019999999997</v>
      </c>
      <c r="I209" s="2">
        <v>0</v>
      </c>
    </row>
    <row r="210" spans="1:9" x14ac:dyDescent="0.25">
      <c r="A210" s="1" t="s">
        <v>4124</v>
      </c>
      <c r="B210" s="1" t="s">
        <v>4125</v>
      </c>
      <c r="C210" s="1" t="s">
        <v>4126</v>
      </c>
      <c r="D210" s="1" t="s">
        <v>2433</v>
      </c>
      <c r="E210" s="2">
        <v>24300</v>
      </c>
      <c r="F210" s="2">
        <v>24800.04</v>
      </c>
      <c r="G210" s="2">
        <v>25400.04</v>
      </c>
      <c r="H210" s="2">
        <v>25900.02</v>
      </c>
      <c r="I210" s="2">
        <v>0</v>
      </c>
    </row>
    <row r="211" spans="1:9" x14ac:dyDescent="0.25">
      <c r="A211" s="1" t="s">
        <v>4139</v>
      </c>
      <c r="B211" s="1" t="s">
        <v>4140</v>
      </c>
      <c r="C211" s="1" t="s">
        <v>4141</v>
      </c>
      <c r="D211" s="1" t="s">
        <v>2433</v>
      </c>
      <c r="E211" s="2">
        <v>4158</v>
      </c>
      <c r="F211" s="2">
        <v>4234.0200000000004</v>
      </c>
      <c r="G211" s="2">
        <v>4347</v>
      </c>
      <c r="H211" s="2">
        <v>4423.0200000000004</v>
      </c>
      <c r="I211" s="2">
        <v>0</v>
      </c>
    </row>
    <row r="212" spans="1:9" x14ac:dyDescent="0.25">
      <c r="A212" s="1" t="s">
        <v>4142</v>
      </c>
      <c r="B212" s="1" t="s">
        <v>4143</v>
      </c>
      <c r="C212" s="1" t="s">
        <v>4144</v>
      </c>
      <c r="D212" s="1" t="s">
        <v>2433</v>
      </c>
      <c r="E212" s="2">
        <v>4158</v>
      </c>
      <c r="F212" s="2">
        <v>4234.0200000000004</v>
      </c>
      <c r="G212" s="2">
        <v>4347</v>
      </c>
      <c r="H212" s="2">
        <v>4423.0200000000004</v>
      </c>
      <c r="I212" s="2">
        <v>0</v>
      </c>
    </row>
    <row r="213" spans="1:9" x14ac:dyDescent="0.25">
      <c r="A213" s="1" t="s">
        <v>2011</v>
      </c>
      <c r="B213" s="1" t="s">
        <v>2012</v>
      </c>
      <c r="C213" s="1" t="s">
        <v>2010</v>
      </c>
      <c r="D213" s="1" t="s">
        <v>2226</v>
      </c>
      <c r="E213" s="2">
        <v>8760</v>
      </c>
      <c r="F213" s="2">
        <v>8760</v>
      </c>
      <c r="G213" s="2">
        <v>9050.0400000000009</v>
      </c>
      <c r="H213" s="2">
        <v>9200.0400000000009</v>
      </c>
      <c r="I213" s="2">
        <v>0</v>
      </c>
    </row>
    <row r="214" spans="1:9" x14ac:dyDescent="0.25">
      <c r="A214" s="1" t="s">
        <v>2008</v>
      </c>
      <c r="B214" s="1" t="s">
        <v>2009</v>
      </c>
      <c r="C214" s="1" t="s">
        <v>2010</v>
      </c>
      <c r="D214" s="1" t="s">
        <v>2226</v>
      </c>
      <c r="E214" s="2">
        <v>8760</v>
      </c>
      <c r="F214" s="2">
        <v>8760</v>
      </c>
      <c r="G214" s="2">
        <v>9050.0400000000009</v>
      </c>
      <c r="H214" s="2">
        <v>9200.0400000000009</v>
      </c>
      <c r="I214" s="2">
        <v>0</v>
      </c>
    </row>
    <row r="215" spans="1:9" x14ac:dyDescent="0.25">
      <c r="A215" s="1" t="s">
        <v>1996</v>
      </c>
      <c r="B215" s="1" t="s">
        <v>1997</v>
      </c>
      <c r="C215" s="1" t="s">
        <v>1998</v>
      </c>
      <c r="D215" s="1" t="s">
        <v>2226</v>
      </c>
      <c r="E215" s="2">
        <v>3000</v>
      </c>
      <c r="F215" s="2">
        <v>3000</v>
      </c>
      <c r="G215" s="2">
        <v>3100.02</v>
      </c>
      <c r="H215" s="2">
        <v>3150</v>
      </c>
      <c r="I215" s="2">
        <v>0</v>
      </c>
    </row>
    <row r="216" spans="1:9" x14ac:dyDescent="0.25">
      <c r="A216" s="1" t="s">
        <v>3363</v>
      </c>
      <c r="B216" s="1" t="s">
        <v>3364</v>
      </c>
      <c r="C216" s="1" t="s">
        <v>3365</v>
      </c>
      <c r="D216" s="1" t="s">
        <v>2433</v>
      </c>
      <c r="E216" s="2">
        <v>8690.0400000000009</v>
      </c>
      <c r="F216" s="2">
        <v>8850</v>
      </c>
      <c r="G216" s="2">
        <v>9090</v>
      </c>
      <c r="H216" s="2">
        <v>9240</v>
      </c>
      <c r="I216" s="2">
        <v>0</v>
      </c>
    </row>
    <row r="217" spans="1:9" x14ac:dyDescent="0.25">
      <c r="A217" s="1" t="s">
        <v>3366</v>
      </c>
      <c r="B217" s="1" t="s">
        <v>3367</v>
      </c>
      <c r="C217" s="1" t="s">
        <v>3365</v>
      </c>
      <c r="D217" s="1" t="s">
        <v>2433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</row>
    <row r="218" spans="1:9" x14ac:dyDescent="0.25">
      <c r="A218" s="1" t="s">
        <v>3368</v>
      </c>
      <c r="B218" s="1" t="s">
        <v>3369</v>
      </c>
      <c r="C218" s="1" t="s">
        <v>3370</v>
      </c>
      <c r="D218" s="1" t="s">
        <v>2433</v>
      </c>
      <c r="E218" s="2">
        <v>1320</v>
      </c>
      <c r="F218" s="2">
        <v>1344</v>
      </c>
      <c r="G218" s="2">
        <v>1380</v>
      </c>
      <c r="H218" s="2">
        <v>1404</v>
      </c>
      <c r="I218" s="2">
        <v>0</v>
      </c>
    </row>
    <row r="219" spans="1:9" x14ac:dyDescent="0.25">
      <c r="A219" s="1" t="s">
        <v>3371</v>
      </c>
      <c r="B219" s="1" t="s">
        <v>3372</v>
      </c>
      <c r="C219" s="1" t="s">
        <v>3373</v>
      </c>
      <c r="D219" s="1" t="s">
        <v>2433</v>
      </c>
      <c r="E219" s="2">
        <v>3465</v>
      </c>
      <c r="F219" s="2">
        <v>3528</v>
      </c>
      <c r="G219" s="2">
        <v>3623.04</v>
      </c>
      <c r="H219" s="2">
        <v>3686.04</v>
      </c>
      <c r="I219" s="2">
        <v>0</v>
      </c>
    </row>
    <row r="220" spans="1:9" x14ac:dyDescent="0.25">
      <c r="A220" s="1" t="s">
        <v>3374</v>
      </c>
      <c r="B220" s="1" t="s">
        <v>3375</v>
      </c>
      <c r="C220" s="1" t="s">
        <v>3376</v>
      </c>
      <c r="D220" s="1" t="s">
        <v>2433</v>
      </c>
      <c r="E220" s="2">
        <v>50600.04</v>
      </c>
      <c r="F220" s="2">
        <v>51500.04</v>
      </c>
      <c r="G220" s="2">
        <v>52900.02</v>
      </c>
      <c r="H220" s="2">
        <v>53800.02</v>
      </c>
      <c r="I220" s="2">
        <v>0</v>
      </c>
    </row>
    <row r="221" spans="1:9" x14ac:dyDescent="0.25">
      <c r="A221" s="1" t="s">
        <v>1609</v>
      </c>
      <c r="B221" s="1" t="s">
        <v>1610</v>
      </c>
      <c r="C221" s="1" t="s">
        <v>1611</v>
      </c>
      <c r="D221" s="1" t="s">
        <v>2225</v>
      </c>
      <c r="E221" s="2">
        <v>1088.04</v>
      </c>
      <c r="F221" s="2">
        <v>1152</v>
      </c>
      <c r="G221" s="2">
        <v>1187.04</v>
      </c>
      <c r="H221" s="2">
        <v>1204.02</v>
      </c>
      <c r="I221" s="2">
        <v>0</v>
      </c>
    </row>
    <row r="222" spans="1:9" x14ac:dyDescent="0.25">
      <c r="A222" s="1" t="s">
        <v>825</v>
      </c>
      <c r="B222" s="1" t="s">
        <v>826</v>
      </c>
      <c r="C222" s="1" t="s">
        <v>827</v>
      </c>
      <c r="D222" s="1" t="s">
        <v>2225</v>
      </c>
      <c r="E222" s="2">
        <v>110900.04</v>
      </c>
      <c r="F222" s="2">
        <v>113300.04</v>
      </c>
      <c r="G222" s="2">
        <v>115200</v>
      </c>
      <c r="H222" s="2">
        <v>116100</v>
      </c>
      <c r="I222" s="2">
        <v>0</v>
      </c>
    </row>
    <row r="223" spans="1:9" x14ac:dyDescent="0.25">
      <c r="A223" s="1" t="s">
        <v>4912</v>
      </c>
      <c r="B223" s="1" t="s">
        <v>4913</v>
      </c>
      <c r="C223" s="1" t="s">
        <v>4914</v>
      </c>
      <c r="D223" s="1" t="s">
        <v>3715</v>
      </c>
      <c r="E223" s="2">
        <v>312</v>
      </c>
      <c r="F223" s="2">
        <v>322.98</v>
      </c>
      <c r="G223" s="2">
        <v>327.96</v>
      </c>
      <c r="H223" s="2">
        <v>333</v>
      </c>
      <c r="I223" s="2">
        <v>0</v>
      </c>
    </row>
    <row r="224" spans="1:9" x14ac:dyDescent="0.25">
      <c r="A224" s="1" t="s">
        <v>1730</v>
      </c>
      <c r="B224" s="1" t="s">
        <v>1731</v>
      </c>
      <c r="C224" s="1" t="s">
        <v>1732</v>
      </c>
      <c r="D224" s="1" t="s">
        <v>2225</v>
      </c>
      <c r="E224" s="2">
        <v>3890.04</v>
      </c>
      <c r="F224" s="2">
        <v>4078.02</v>
      </c>
      <c r="G224" s="2">
        <v>4172.04</v>
      </c>
      <c r="H224" s="2">
        <v>4235.04</v>
      </c>
      <c r="I224" s="2">
        <v>6</v>
      </c>
    </row>
    <row r="225" spans="1:9" x14ac:dyDescent="0.25">
      <c r="A225" s="1" t="s">
        <v>3377</v>
      </c>
      <c r="B225" s="1" t="s">
        <v>3378</v>
      </c>
      <c r="C225" s="1" t="s">
        <v>3379</v>
      </c>
      <c r="D225" s="1" t="s">
        <v>2433</v>
      </c>
      <c r="E225" s="2">
        <v>2640</v>
      </c>
      <c r="F225" s="2">
        <v>2688</v>
      </c>
      <c r="G225" s="2">
        <v>2760</v>
      </c>
      <c r="H225" s="2">
        <v>2808</v>
      </c>
      <c r="I225" s="2">
        <v>0</v>
      </c>
    </row>
    <row r="226" spans="1:9" x14ac:dyDescent="0.25">
      <c r="A226" s="1" t="s">
        <v>1971</v>
      </c>
      <c r="B226" s="1" t="s">
        <v>1972</v>
      </c>
      <c r="C226" s="1" t="s">
        <v>1973</v>
      </c>
      <c r="D226" s="1" t="s">
        <v>2226</v>
      </c>
      <c r="E226" s="2">
        <v>165</v>
      </c>
      <c r="F226" s="2">
        <v>168</v>
      </c>
      <c r="G226" s="2">
        <v>172.5</v>
      </c>
      <c r="H226" s="2">
        <v>175.5</v>
      </c>
      <c r="I226" s="2">
        <v>0</v>
      </c>
    </row>
    <row r="227" spans="1:9" x14ac:dyDescent="0.25">
      <c r="A227" s="1" t="s">
        <v>4915</v>
      </c>
      <c r="B227" s="1" t="s">
        <v>4916</v>
      </c>
      <c r="C227" s="1" t="s">
        <v>4917</v>
      </c>
      <c r="D227" s="1" t="s">
        <v>3715</v>
      </c>
      <c r="E227" s="2">
        <v>1054.02</v>
      </c>
      <c r="F227" s="2">
        <v>1089</v>
      </c>
      <c r="G227" s="2">
        <v>1105.98</v>
      </c>
      <c r="H227" s="2">
        <v>1122.96</v>
      </c>
      <c r="I227" s="2">
        <v>0</v>
      </c>
    </row>
    <row r="228" spans="1:9" x14ac:dyDescent="0.25">
      <c r="A228" s="1" t="s">
        <v>4918</v>
      </c>
      <c r="B228" s="1" t="s">
        <v>4919</v>
      </c>
      <c r="C228" s="1" t="s">
        <v>4920</v>
      </c>
      <c r="D228" s="1" t="s">
        <v>3715</v>
      </c>
      <c r="E228" s="2">
        <v>3499.02</v>
      </c>
      <c r="F228" s="2">
        <v>3616.02</v>
      </c>
      <c r="G228" s="2">
        <v>3673.98</v>
      </c>
      <c r="H228" s="2">
        <v>3732</v>
      </c>
      <c r="I228" s="2">
        <v>0</v>
      </c>
    </row>
    <row r="229" spans="1:9" x14ac:dyDescent="0.25">
      <c r="A229" s="1" t="s">
        <v>2030</v>
      </c>
      <c r="B229" s="1" t="s">
        <v>2031</v>
      </c>
      <c r="C229" s="1" t="s">
        <v>2032</v>
      </c>
      <c r="D229" s="1" t="s">
        <v>2226</v>
      </c>
      <c r="E229" s="2">
        <v>30000</v>
      </c>
      <c r="F229" s="2">
        <v>30000</v>
      </c>
      <c r="G229" s="2">
        <v>31000.02</v>
      </c>
      <c r="H229" s="2">
        <v>31500</v>
      </c>
      <c r="I229" s="2">
        <v>0</v>
      </c>
    </row>
    <row r="230" spans="1:9" x14ac:dyDescent="0.25">
      <c r="A230" s="1" t="s">
        <v>2033</v>
      </c>
      <c r="B230" s="1" t="s">
        <v>2034</v>
      </c>
      <c r="C230" s="1" t="s">
        <v>2032</v>
      </c>
      <c r="D230" s="1" t="s">
        <v>2226</v>
      </c>
      <c r="E230" s="2">
        <v>30000</v>
      </c>
      <c r="F230" s="2">
        <v>30000</v>
      </c>
      <c r="G230" s="2">
        <v>31000.02</v>
      </c>
      <c r="H230" s="2">
        <v>31500</v>
      </c>
      <c r="I230" s="2">
        <v>0</v>
      </c>
    </row>
    <row r="231" spans="1:9" x14ac:dyDescent="0.25">
      <c r="A231" s="1" t="s">
        <v>2041</v>
      </c>
      <c r="B231" s="1" t="s">
        <v>2042</v>
      </c>
      <c r="C231" s="1" t="s">
        <v>2043</v>
      </c>
      <c r="D231" s="1" t="s">
        <v>2226</v>
      </c>
      <c r="E231" s="2">
        <v>54000</v>
      </c>
      <c r="F231" s="2">
        <v>54000</v>
      </c>
      <c r="G231" s="2">
        <v>55800</v>
      </c>
      <c r="H231" s="2">
        <v>58900.02</v>
      </c>
      <c r="I231" s="2">
        <v>0</v>
      </c>
    </row>
    <row r="232" spans="1:9" x14ac:dyDescent="0.25">
      <c r="A232" s="1" t="s">
        <v>4293</v>
      </c>
      <c r="B232" s="1" t="s">
        <v>4294</v>
      </c>
      <c r="C232" s="1" t="s">
        <v>4295</v>
      </c>
      <c r="D232" s="1" t="s">
        <v>2433</v>
      </c>
      <c r="E232" s="2">
        <v>4428</v>
      </c>
      <c r="F232" s="2">
        <v>4582.0200000000004</v>
      </c>
      <c r="G232" s="2">
        <v>4659</v>
      </c>
      <c r="H232" s="2">
        <v>4736.04</v>
      </c>
      <c r="I232" s="2">
        <v>0</v>
      </c>
    </row>
    <row r="233" spans="1:9" x14ac:dyDescent="0.25">
      <c r="A233" s="1" t="s">
        <v>4439</v>
      </c>
      <c r="B233" s="1" t="s">
        <v>4440</v>
      </c>
      <c r="C233" s="1" t="s">
        <v>4432</v>
      </c>
      <c r="D233" s="1" t="s">
        <v>2433</v>
      </c>
      <c r="E233" s="2">
        <v>689000.04</v>
      </c>
      <c r="F233" s="2">
        <v>695400</v>
      </c>
      <c r="G233" s="2">
        <v>701800.02</v>
      </c>
      <c r="H233" s="2">
        <v>708200.04</v>
      </c>
      <c r="I233" s="2">
        <v>0</v>
      </c>
    </row>
    <row r="234" spans="1:9" x14ac:dyDescent="0.25">
      <c r="A234" s="1" t="s">
        <v>4435</v>
      </c>
      <c r="B234" s="1" t="s">
        <v>4436</v>
      </c>
      <c r="C234" s="1" t="s">
        <v>4432</v>
      </c>
      <c r="D234" s="1" t="s">
        <v>2433</v>
      </c>
      <c r="E234" s="2">
        <v>587500.02</v>
      </c>
      <c r="F234" s="2">
        <v>593000.04</v>
      </c>
      <c r="G234" s="2">
        <v>598400.04</v>
      </c>
      <c r="H234" s="2">
        <v>603800.04</v>
      </c>
      <c r="I234" s="2">
        <v>0</v>
      </c>
    </row>
    <row r="235" spans="1:9" x14ac:dyDescent="0.25">
      <c r="A235" s="1" t="s">
        <v>4430</v>
      </c>
      <c r="B235" s="1" t="s">
        <v>4431</v>
      </c>
      <c r="C235" s="1" t="s">
        <v>4432</v>
      </c>
      <c r="D235" s="1" t="s">
        <v>2433</v>
      </c>
      <c r="E235" s="2">
        <v>542200.02</v>
      </c>
      <c r="F235" s="2">
        <v>547200</v>
      </c>
      <c r="G235" s="2">
        <v>552200.04</v>
      </c>
      <c r="H235" s="2">
        <v>557200.02</v>
      </c>
      <c r="I235" s="2">
        <v>0</v>
      </c>
    </row>
    <row r="236" spans="1:9" x14ac:dyDescent="0.25">
      <c r="A236" s="1" t="s">
        <v>4437</v>
      </c>
      <c r="B236" s="1" t="s">
        <v>4438</v>
      </c>
      <c r="C236" s="1" t="s">
        <v>4429</v>
      </c>
      <c r="D236" s="1" t="s">
        <v>2433</v>
      </c>
      <c r="E236" s="2">
        <v>628600.02</v>
      </c>
      <c r="F236" s="2">
        <v>634400.04</v>
      </c>
      <c r="G236" s="2">
        <v>640200</v>
      </c>
      <c r="H236" s="2">
        <v>646000.02</v>
      </c>
      <c r="I236" s="2">
        <v>0</v>
      </c>
    </row>
    <row r="237" spans="1:9" x14ac:dyDescent="0.25">
      <c r="A237" s="1" t="s">
        <v>4433</v>
      </c>
      <c r="B237" s="1" t="s">
        <v>4434</v>
      </c>
      <c r="C237" s="1" t="s">
        <v>4429</v>
      </c>
      <c r="D237" s="1" t="s">
        <v>2433</v>
      </c>
      <c r="E237" s="2">
        <v>527000.04</v>
      </c>
      <c r="F237" s="2">
        <v>531900</v>
      </c>
      <c r="G237" s="2">
        <v>536800.02</v>
      </c>
      <c r="H237" s="2">
        <v>541700.04</v>
      </c>
      <c r="I237" s="2">
        <v>0</v>
      </c>
    </row>
    <row r="238" spans="1:9" x14ac:dyDescent="0.25">
      <c r="A238" s="1" t="s">
        <v>4427</v>
      </c>
      <c r="B238" s="1" t="s">
        <v>4428</v>
      </c>
      <c r="C238" s="1" t="s">
        <v>4429</v>
      </c>
      <c r="D238" s="1" t="s">
        <v>2433</v>
      </c>
      <c r="E238" s="2">
        <v>481700.04</v>
      </c>
      <c r="F238" s="2">
        <v>486100.02</v>
      </c>
      <c r="G238" s="2">
        <v>490600.02</v>
      </c>
      <c r="H238" s="2">
        <v>495100.02</v>
      </c>
      <c r="I238" s="2">
        <v>0</v>
      </c>
    </row>
    <row r="239" spans="1:9" x14ac:dyDescent="0.25">
      <c r="A239" s="1" t="s">
        <v>2275</v>
      </c>
      <c r="B239" s="1" t="s">
        <v>2276</v>
      </c>
      <c r="C239" s="1" t="s">
        <v>2277</v>
      </c>
      <c r="D239" s="1" t="s">
        <v>2278</v>
      </c>
      <c r="E239" s="2">
        <v>23.04</v>
      </c>
      <c r="F239" s="2">
        <v>24.3</v>
      </c>
      <c r="G239" s="2">
        <v>25.02</v>
      </c>
      <c r="H239" s="2">
        <v>25.38</v>
      </c>
      <c r="I239" s="2">
        <v>0</v>
      </c>
    </row>
    <row r="240" spans="1:9" x14ac:dyDescent="0.25">
      <c r="A240" s="1" t="s">
        <v>2279</v>
      </c>
      <c r="B240" s="1" t="s">
        <v>2280</v>
      </c>
      <c r="C240" s="1" t="s">
        <v>2281</v>
      </c>
      <c r="D240" s="1" t="s">
        <v>2278</v>
      </c>
      <c r="E240" s="2">
        <v>2199</v>
      </c>
      <c r="F240" s="2">
        <v>2304</v>
      </c>
      <c r="G240" s="2">
        <v>2374.02</v>
      </c>
      <c r="H240" s="2">
        <v>2408.04</v>
      </c>
      <c r="I240" s="2">
        <v>0</v>
      </c>
    </row>
    <row r="241" spans="1:9" x14ac:dyDescent="0.25">
      <c r="A241" s="1" t="s">
        <v>452</v>
      </c>
      <c r="B241" s="1" t="s">
        <v>453</v>
      </c>
      <c r="C241" s="1" t="s">
        <v>454</v>
      </c>
      <c r="D241" s="1" t="s">
        <v>2332</v>
      </c>
      <c r="E241" s="2">
        <v>26400</v>
      </c>
      <c r="F241" s="2">
        <v>27800.04</v>
      </c>
      <c r="G241" s="2">
        <v>29100</v>
      </c>
      <c r="H241" s="2">
        <v>30400.02</v>
      </c>
      <c r="I241" s="2">
        <v>0</v>
      </c>
    </row>
    <row r="242" spans="1:9" x14ac:dyDescent="0.25">
      <c r="A242" s="1" t="s">
        <v>455</v>
      </c>
      <c r="B242" s="1" t="s">
        <v>456</v>
      </c>
      <c r="C242" s="1" t="s">
        <v>457</v>
      </c>
      <c r="D242" s="1" t="s">
        <v>2332</v>
      </c>
      <c r="E242" s="2">
        <v>68700</v>
      </c>
      <c r="F242" s="2">
        <v>71900.039999999994</v>
      </c>
      <c r="G242" s="2">
        <v>75100.02</v>
      </c>
      <c r="H242" s="2">
        <v>78300</v>
      </c>
      <c r="I242" s="2">
        <v>0</v>
      </c>
    </row>
    <row r="243" spans="1:9" x14ac:dyDescent="0.25">
      <c r="A243" s="1" t="s">
        <v>449</v>
      </c>
      <c r="B243" s="1" t="s">
        <v>450</v>
      </c>
      <c r="C243" s="1" t="s">
        <v>451</v>
      </c>
      <c r="D243" s="1" t="s">
        <v>2332</v>
      </c>
      <c r="E243" s="2">
        <v>60200.04</v>
      </c>
      <c r="F243" s="2">
        <v>63000</v>
      </c>
      <c r="G243" s="2">
        <v>65800.02</v>
      </c>
      <c r="H243" s="2">
        <v>68600.039999999994</v>
      </c>
      <c r="I243" s="2">
        <v>0</v>
      </c>
    </row>
    <row r="244" spans="1:9" x14ac:dyDescent="0.25">
      <c r="A244" s="1" t="s">
        <v>458</v>
      </c>
      <c r="B244" s="1" t="s">
        <v>459</v>
      </c>
      <c r="C244" s="1" t="s">
        <v>460</v>
      </c>
      <c r="D244" s="1" t="s">
        <v>2332</v>
      </c>
      <c r="E244" s="2">
        <v>18000</v>
      </c>
      <c r="F244" s="2">
        <v>19050</v>
      </c>
      <c r="G244" s="2">
        <v>19950</v>
      </c>
      <c r="H244" s="2">
        <v>21000</v>
      </c>
      <c r="I244" s="2">
        <v>0</v>
      </c>
    </row>
    <row r="245" spans="1:9" x14ac:dyDescent="0.25">
      <c r="A245" s="1" t="s">
        <v>461</v>
      </c>
      <c r="B245" s="1" t="s">
        <v>459</v>
      </c>
      <c r="C245" s="1" t="s">
        <v>462</v>
      </c>
      <c r="D245" s="1" t="s">
        <v>2332</v>
      </c>
      <c r="E245" s="2">
        <v>28800</v>
      </c>
      <c r="F245" s="2">
        <v>30500.04</v>
      </c>
      <c r="G245" s="2">
        <v>31900.02</v>
      </c>
      <c r="H245" s="2">
        <v>33600</v>
      </c>
      <c r="I245" s="2">
        <v>0</v>
      </c>
    </row>
    <row r="246" spans="1:9" x14ac:dyDescent="0.25">
      <c r="A246" s="1" t="s">
        <v>463</v>
      </c>
      <c r="B246" s="1" t="s">
        <v>459</v>
      </c>
      <c r="C246" s="1" t="s">
        <v>464</v>
      </c>
      <c r="D246" s="1" t="s">
        <v>2332</v>
      </c>
      <c r="E246" s="2">
        <v>40000.019999999997</v>
      </c>
      <c r="F246" s="2">
        <v>42000</v>
      </c>
      <c r="G246" s="2">
        <v>44000.04</v>
      </c>
      <c r="H246" s="2">
        <v>46000.02</v>
      </c>
      <c r="I246" s="2">
        <v>0</v>
      </c>
    </row>
    <row r="247" spans="1:9" x14ac:dyDescent="0.25">
      <c r="A247" s="1" t="s">
        <v>620</v>
      </c>
      <c r="B247" s="1" t="s">
        <v>621</v>
      </c>
      <c r="C247" s="1" t="s">
        <v>622</v>
      </c>
      <c r="D247" s="1" t="s">
        <v>2332</v>
      </c>
      <c r="E247" s="2">
        <v>62300.04</v>
      </c>
      <c r="F247" s="2">
        <v>65200.02</v>
      </c>
      <c r="G247" s="2">
        <v>68100</v>
      </c>
      <c r="H247" s="2">
        <v>71000.039999999994</v>
      </c>
      <c r="I247" s="2">
        <v>0</v>
      </c>
    </row>
    <row r="248" spans="1:9" x14ac:dyDescent="0.25">
      <c r="A248" s="1" t="s">
        <v>265</v>
      </c>
      <c r="B248" s="1" t="s">
        <v>266</v>
      </c>
      <c r="C248" s="1" t="s">
        <v>267</v>
      </c>
      <c r="D248" s="1" t="s">
        <v>2332</v>
      </c>
      <c r="E248" s="2">
        <v>99000</v>
      </c>
      <c r="F248" s="2">
        <v>103200</v>
      </c>
      <c r="G248" s="2">
        <v>107400</v>
      </c>
      <c r="H248" s="2">
        <v>111700.02</v>
      </c>
      <c r="I248" s="2">
        <v>0</v>
      </c>
    </row>
    <row r="249" spans="1:9" x14ac:dyDescent="0.25">
      <c r="A249" s="1" t="s">
        <v>262</v>
      </c>
      <c r="B249" s="1" t="s">
        <v>263</v>
      </c>
      <c r="C249" s="1" t="s">
        <v>264</v>
      </c>
      <c r="D249" s="1" t="s">
        <v>2332</v>
      </c>
      <c r="E249" s="2">
        <v>35000.04</v>
      </c>
      <c r="F249" s="2">
        <v>36800.04</v>
      </c>
      <c r="G249" s="2">
        <v>38500.019999999997</v>
      </c>
      <c r="H249" s="2">
        <v>40300.019999999997</v>
      </c>
      <c r="I249" s="2">
        <v>0</v>
      </c>
    </row>
    <row r="250" spans="1:9" x14ac:dyDescent="0.25">
      <c r="A250" s="1" t="s">
        <v>253</v>
      </c>
      <c r="B250" s="1" t="s">
        <v>254</v>
      </c>
      <c r="C250" s="1" t="s">
        <v>255</v>
      </c>
      <c r="D250" s="1" t="s">
        <v>2332</v>
      </c>
      <c r="E250" s="2">
        <v>44300.04</v>
      </c>
      <c r="F250" s="2">
        <v>46500</v>
      </c>
      <c r="G250" s="2">
        <v>48700.02</v>
      </c>
      <c r="H250" s="2">
        <v>51000</v>
      </c>
      <c r="I250" s="2">
        <v>0</v>
      </c>
    </row>
    <row r="251" spans="1:9" x14ac:dyDescent="0.25">
      <c r="A251" s="1" t="s">
        <v>256</v>
      </c>
      <c r="B251" s="1" t="s">
        <v>257</v>
      </c>
      <c r="C251" s="1" t="s">
        <v>258</v>
      </c>
      <c r="D251" s="1" t="s">
        <v>2332</v>
      </c>
      <c r="E251" s="2">
        <v>50700</v>
      </c>
      <c r="F251" s="2">
        <v>53300.04</v>
      </c>
      <c r="G251" s="2">
        <v>55800</v>
      </c>
      <c r="H251" s="2">
        <v>58400.04</v>
      </c>
      <c r="I251" s="2">
        <v>0</v>
      </c>
    </row>
    <row r="252" spans="1:9" x14ac:dyDescent="0.25">
      <c r="A252" s="1" t="s">
        <v>259</v>
      </c>
      <c r="B252" s="1" t="s">
        <v>260</v>
      </c>
      <c r="C252" s="1" t="s">
        <v>261</v>
      </c>
      <c r="D252" s="1" t="s">
        <v>2332</v>
      </c>
      <c r="E252" s="2">
        <v>16560</v>
      </c>
      <c r="F252" s="2">
        <v>17530.02</v>
      </c>
      <c r="G252" s="2">
        <v>18350.04</v>
      </c>
      <c r="H252" s="2">
        <v>19320</v>
      </c>
      <c r="I252" s="2">
        <v>0</v>
      </c>
    </row>
    <row r="253" spans="1:9" x14ac:dyDescent="0.25">
      <c r="A253" s="1" t="s">
        <v>2340</v>
      </c>
      <c r="B253" s="1" t="s">
        <v>2341</v>
      </c>
      <c r="C253" s="1" t="s">
        <v>2342</v>
      </c>
      <c r="D253" s="1" t="s">
        <v>2332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</row>
    <row r="254" spans="1:9" x14ac:dyDescent="0.25">
      <c r="A254" s="1" t="s">
        <v>724</v>
      </c>
      <c r="B254" s="1" t="s">
        <v>725</v>
      </c>
      <c r="C254" s="1" t="s">
        <v>726</v>
      </c>
      <c r="D254" s="1" t="s">
        <v>2332</v>
      </c>
      <c r="E254" s="2">
        <v>117200.04</v>
      </c>
      <c r="F254" s="2">
        <v>122200.02</v>
      </c>
      <c r="G254" s="2">
        <v>127300.02</v>
      </c>
      <c r="H254" s="2">
        <v>132300</v>
      </c>
      <c r="I254" s="2">
        <v>0</v>
      </c>
    </row>
    <row r="255" spans="1:9" x14ac:dyDescent="0.25">
      <c r="A255" s="1" t="s">
        <v>727</v>
      </c>
      <c r="B255" s="1" t="s">
        <v>728</v>
      </c>
      <c r="C255" s="1" t="s">
        <v>729</v>
      </c>
      <c r="D255" s="1" t="s">
        <v>2332</v>
      </c>
      <c r="E255" s="2">
        <v>108800.04</v>
      </c>
      <c r="F255" s="2">
        <v>113500.02</v>
      </c>
      <c r="G255" s="2">
        <v>118100.04</v>
      </c>
      <c r="H255" s="2">
        <v>122800.02</v>
      </c>
      <c r="I255" s="2">
        <v>0</v>
      </c>
    </row>
    <row r="256" spans="1:9" x14ac:dyDescent="0.25">
      <c r="A256" s="1" t="s">
        <v>1036</v>
      </c>
      <c r="B256" s="1" t="s">
        <v>1037</v>
      </c>
      <c r="C256" s="1" t="s">
        <v>1038</v>
      </c>
      <c r="D256" s="1" t="s">
        <v>2332</v>
      </c>
      <c r="E256" s="2">
        <v>80700</v>
      </c>
      <c r="F256" s="2">
        <v>84500.04</v>
      </c>
      <c r="G256" s="2">
        <v>88200</v>
      </c>
      <c r="H256" s="2">
        <v>92000.04</v>
      </c>
      <c r="I256" s="2">
        <v>0</v>
      </c>
    </row>
    <row r="257" spans="1:9" x14ac:dyDescent="0.25">
      <c r="A257" s="1" t="s">
        <v>1039</v>
      </c>
      <c r="B257" s="1" t="s">
        <v>1040</v>
      </c>
      <c r="C257" s="1" t="s">
        <v>1041</v>
      </c>
      <c r="D257" s="1" t="s">
        <v>2332</v>
      </c>
      <c r="E257" s="2">
        <v>77900.039999999994</v>
      </c>
      <c r="F257" s="2">
        <v>81500.039999999994</v>
      </c>
      <c r="G257" s="2">
        <v>85100.04</v>
      </c>
      <c r="H257" s="2">
        <v>88800</v>
      </c>
      <c r="I257" s="2">
        <v>0</v>
      </c>
    </row>
    <row r="258" spans="1:9" x14ac:dyDescent="0.25">
      <c r="A258" s="1" t="s">
        <v>1042</v>
      </c>
      <c r="B258" s="1" t="s">
        <v>1043</v>
      </c>
      <c r="C258" s="1" t="s">
        <v>1044</v>
      </c>
      <c r="D258" s="1" t="s">
        <v>2332</v>
      </c>
      <c r="E258" s="2">
        <v>35700</v>
      </c>
      <c r="F258" s="2">
        <v>37500</v>
      </c>
      <c r="G258" s="2">
        <v>39300</v>
      </c>
      <c r="H258" s="2">
        <v>41100</v>
      </c>
      <c r="I258" s="2">
        <v>0</v>
      </c>
    </row>
    <row r="259" spans="1:9" x14ac:dyDescent="0.25">
      <c r="A259" s="1" t="s">
        <v>1045</v>
      </c>
      <c r="B259" s="1" t="s">
        <v>1046</v>
      </c>
      <c r="C259" s="1" t="s">
        <v>1047</v>
      </c>
      <c r="D259" s="1" t="s">
        <v>2332</v>
      </c>
      <c r="E259" s="2">
        <v>72200.039999999994</v>
      </c>
      <c r="F259" s="2">
        <v>75600</v>
      </c>
      <c r="G259" s="2">
        <v>78900</v>
      </c>
      <c r="H259" s="2">
        <v>82300.02</v>
      </c>
      <c r="I259" s="2">
        <v>0</v>
      </c>
    </row>
    <row r="260" spans="1:9" x14ac:dyDescent="0.25">
      <c r="A260" s="1" t="s">
        <v>1048</v>
      </c>
      <c r="B260" s="1" t="s">
        <v>1049</v>
      </c>
      <c r="C260" s="1" t="s">
        <v>1050</v>
      </c>
      <c r="D260" s="1" t="s">
        <v>2332</v>
      </c>
      <c r="E260" s="2">
        <v>70100.039999999994</v>
      </c>
      <c r="F260" s="2">
        <v>73400.039999999994</v>
      </c>
      <c r="G260" s="2">
        <v>76600.02</v>
      </c>
      <c r="H260" s="2">
        <v>79900.02</v>
      </c>
      <c r="I260" s="2">
        <v>0</v>
      </c>
    </row>
    <row r="261" spans="1:9" x14ac:dyDescent="0.25">
      <c r="A261" s="1" t="s">
        <v>730</v>
      </c>
      <c r="B261" s="1" t="s">
        <v>731</v>
      </c>
      <c r="C261" s="1" t="s">
        <v>732</v>
      </c>
      <c r="D261" s="1" t="s">
        <v>2332</v>
      </c>
      <c r="E261" s="2">
        <v>93200.04</v>
      </c>
      <c r="F261" s="2">
        <v>97200</v>
      </c>
      <c r="G261" s="2">
        <v>101200.02</v>
      </c>
      <c r="H261" s="2">
        <v>105200.04</v>
      </c>
      <c r="I261" s="2">
        <v>0</v>
      </c>
    </row>
    <row r="262" spans="1:9" x14ac:dyDescent="0.25">
      <c r="A262" s="1" t="s">
        <v>739</v>
      </c>
      <c r="B262" s="1" t="s">
        <v>740</v>
      </c>
      <c r="C262" s="1" t="s">
        <v>741</v>
      </c>
      <c r="D262" s="1" t="s">
        <v>2332</v>
      </c>
      <c r="E262" s="2">
        <v>46400.04</v>
      </c>
      <c r="F262" s="2">
        <v>48800.04</v>
      </c>
      <c r="G262" s="2">
        <v>51100.02</v>
      </c>
      <c r="H262" s="2">
        <v>53400</v>
      </c>
      <c r="I262" s="2">
        <v>0</v>
      </c>
    </row>
    <row r="263" spans="1:9" x14ac:dyDescent="0.25">
      <c r="A263" s="1" t="s">
        <v>742</v>
      </c>
      <c r="B263" s="1" t="s">
        <v>743</v>
      </c>
      <c r="C263" s="1" t="s">
        <v>744</v>
      </c>
      <c r="D263" s="1" t="s">
        <v>2332</v>
      </c>
      <c r="E263" s="2">
        <v>40700.04</v>
      </c>
      <c r="F263" s="2">
        <v>42800.04</v>
      </c>
      <c r="G263" s="2">
        <v>44800.02</v>
      </c>
      <c r="H263" s="2">
        <v>46900.02</v>
      </c>
      <c r="I263" s="2">
        <v>0</v>
      </c>
    </row>
    <row r="264" spans="1:9" x14ac:dyDescent="0.25">
      <c r="A264" s="1" t="s">
        <v>781</v>
      </c>
      <c r="B264" s="1" t="s">
        <v>782</v>
      </c>
      <c r="C264" s="1" t="s">
        <v>783</v>
      </c>
      <c r="D264" s="1" t="s">
        <v>2332</v>
      </c>
      <c r="E264" s="2">
        <v>21600</v>
      </c>
      <c r="F264" s="2">
        <v>22860</v>
      </c>
      <c r="G264" s="2">
        <v>23940</v>
      </c>
      <c r="H264" s="2">
        <v>25200</v>
      </c>
      <c r="I264" s="2">
        <v>0</v>
      </c>
    </row>
    <row r="265" spans="1:9" x14ac:dyDescent="0.25">
      <c r="A265" s="1" t="s">
        <v>834</v>
      </c>
      <c r="B265" s="1" t="s">
        <v>835</v>
      </c>
      <c r="C265" s="1" t="s">
        <v>836</v>
      </c>
      <c r="D265" s="1" t="s">
        <v>2332</v>
      </c>
      <c r="E265" s="2">
        <v>82800</v>
      </c>
      <c r="F265" s="2">
        <v>86700</v>
      </c>
      <c r="G265" s="2">
        <v>90600</v>
      </c>
      <c r="H265" s="2">
        <v>94400.04</v>
      </c>
      <c r="I265" s="2">
        <v>0</v>
      </c>
    </row>
    <row r="266" spans="1:9" x14ac:dyDescent="0.25">
      <c r="A266" s="1" t="s">
        <v>837</v>
      </c>
      <c r="B266" s="1" t="s">
        <v>838</v>
      </c>
      <c r="C266" s="1" t="s">
        <v>839</v>
      </c>
      <c r="D266" s="1" t="s">
        <v>2332</v>
      </c>
      <c r="E266" s="2">
        <v>84200.04</v>
      </c>
      <c r="F266" s="2">
        <v>87800.04</v>
      </c>
      <c r="G266" s="2">
        <v>91400.04</v>
      </c>
      <c r="H266" s="2">
        <v>95000.04</v>
      </c>
      <c r="I266" s="2">
        <v>0</v>
      </c>
    </row>
    <row r="267" spans="1:9" x14ac:dyDescent="0.25">
      <c r="A267" s="1" t="s">
        <v>840</v>
      </c>
      <c r="B267" s="1" t="s">
        <v>841</v>
      </c>
      <c r="C267" s="1" t="s">
        <v>842</v>
      </c>
      <c r="D267" s="1" t="s">
        <v>2332</v>
      </c>
      <c r="E267" s="2">
        <v>70800</v>
      </c>
      <c r="F267" s="2">
        <v>74100</v>
      </c>
      <c r="G267" s="2">
        <v>77400</v>
      </c>
      <c r="H267" s="2">
        <v>80700</v>
      </c>
      <c r="I267" s="2">
        <v>0</v>
      </c>
    </row>
    <row r="268" spans="1:9" x14ac:dyDescent="0.25">
      <c r="A268" s="1" t="s">
        <v>843</v>
      </c>
      <c r="B268" s="1" t="s">
        <v>844</v>
      </c>
      <c r="C268" s="1" t="s">
        <v>845</v>
      </c>
      <c r="D268" s="1" t="s">
        <v>2332</v>
      </c>
      <c r="E268" s="2">
        <v>74300.039999999994</v>
      </c>
      <c r="F268" s="2">
        <v>77800.02</v>
      </c>
      <c r="G268" s="2">
        <v>81300</v>
      </c>
      <c r="H268" s="2">
        <v>84700.02</v>
      </c>
      <c r="I268" s="2">
        <v>0</v>
      </c>
    </row>
    <row r="269" spans="1:9" x14ac:dyDescent="0.25">
      <c r="A269" s="1" t="s">
        <v>846</v>
      </c>
      <c r="B269" s="1" t="s">
        <v>847</v>
      </c>
      <c r="C269" s="1" t="s">
        <v>848</v>
      </c>
      <c r="D269" s="1" t="s">
        <v>2332</v>
      </c>
      <c r="E269" s="2">
        <v>77900.039999999994</v>
      </c>
      <c r="F269" s="2">
        <v>81500.039999999994</v>
      </c>
      <c r="G269" s="2">
        <v>85100.04</v>
      </c>
      <c r="H269" s="2">
        <v>88800</v>
      </c>
      <c r="I269" s="2">
        <v>0</v>
      </c>
    </row>
    <row r="270" spans="1:9" x14ac:dyDescent="0.25">
      <c r="A270" s="1" t="s">
        <v>849</v>
      </c>
      <c r="B270" s="1" t="s">
        <v>850</v>
      </c>
      <c r="C270" s="1" t="s">
        <v>851</v>
      </c>
      <c r="D270" s="1" t="s">
        <v>2332</v>
      </c>
      <c r="E270" s="2">
        <v>77200.02</v>
      </c>
      <c r="F270" s="2">
        <v>80800.02</v>
      </c>
      <c r="G270" s="2">
        <v>84400.02</v>
      </c>
      <c r="H270" s="2">
        <v>88000.02</v>
      </c>
      <c r="I270" s="2">
        <v>0</v>
      </c>
    </row>
    <row r="271" spans="1:9" x14ac:dyDescent="0.25">
      <c r="A271" s="1" t="s">
        <v>26</v>
      </c>
      <c r="B271" s="1" t="s">
        <v>27</v>
      </c>
      <c r="C271" s="1" t="s">
        <v>28</v>
      </c>
      <c r="D271" s="1" t="s">
        <v>2332</v>
      </c>
      <c r="E271" s="2">
        <v>332900.03999999998</v>
      </c>
      <c r="F271" s="2">
        <v>341700</v>
      </c>
      <c r="G271" s="2">
        <v>350600.04</v>
      </c>
      <c r="H271" s="2">
        <v>359400</v>
      </c>
      <c r="I271" s="2">
        <v>0</v>
      </c>
    </row>
    <row r="272" spans="1:9" x14ac:dyDescent="0.25">
      <c r="A272" s="1" t="s">
        <v>29</v>
      </c>
      <c r="B272" s="1" t="s">
        <v>30</v>
      </c>
      <c r="C272" s="1" t="s">
        <v>31</v>
      </c>
      <c r="D272" s="1" t="s">
        <v>2332</v>
      </c>
      <c r="E272" s="2">
        <v>124600.02</v>
      </c>
      <c r="F272" s="2">
        <v>129400.02</v>
      </c>
      <c r="G272" s="2">
        <v>134300.04</v>
      </c>
      <c r="H272" s="2">
        <v>139100.04</v>
      </c>
      <c r="I272" s="2">
        <v>0</v>
      </c>
    </row>
    <row r="273" spans="1:9" x14ac:dyDescent="0.25">
      <c r="A273" s="1" t="s">
        <v>23</v>
      </c>
      <c r="B273" s="1" t="s">
        <v>24</v>
      </c>
      <c r="C273" s="1" t="s">
        <v>25</v>
      </c>
      <c r="D273" s="1" t="s">
        <v>2332</v>
      </c>
      <c r="E273" s="2">
        <v>256000.02</v>
      </c>
      <c r="F273" s="2">
        <v>264900</v>
      </c>
      <c r="G273" s="2">
        <v>273800.03999999998</v>
      </c>
      <c r="H273" s="2">
        <v>282700.02</v>
      </c>
      <c r="I273" s="2">
        <v>0</v>
      </c>
    </row>
    <row r="274" spans="1:9" x14ac:dyDescent="0.25">
      <c r="A274" s="1" t="s">
        <v>2778</v>
      </c>
      <c r="B274" s="1" t="s">
        <v>2779</v>
      </c>
      <c r="C274" s="1" t="s">
        <v>2780</v>
      </c>
      <c r="D274" s="1" t="s">
        <v>2332</v>
      </c>
      <c r="E274" s="2">
        <v>1000100.04</v>
      </c>
      <c r="F274" s="2">
        <v>1022500.02</v>
      </c>
      <c r="G274" s="2">
        <v>1044800.04</v>
      </c>
      <c r="H274" s="2">
        <v>1067100</v>
      </c>
      <c r="I274" s="2">
        <v>0</v>
      </c>
    </row>
    <row r="275" spans="1:9" x14ac:dyDescent="0.25">
      <c r="A275" s="1" t="s">
        <v>2781</v>
      </c>
      <c r="B275" s="1" t="s">
        <v>2782</v>
      </c>
      <c r="C275" s="1" t="s">
        <v>2783</v>
      </c>
      <c r="D275" s="1" t="s">
        <v>2332</v>
      </c>
      <c r="E275" s="2">
        <v>847900.02</v>
      </c>
      <c r="F275" s="2">
        <v>866800.02</v>
      </c>
      <c r="G275" s="2">
        <v>885700.02</v>
      </c>
      <c r="H275" s="2">
        <v>904600.02</v>
      </c>
      <c r="I275" s="2">
        <v>0</v>
      </c>
    </row>
    <row r="276" spans="1:9" x14ac:dyDescent="0.25">
      <c r="A276" s="1" t="s">
        <v>2784</v>
      </c>
      <c r="B276" s="1" t="s">
        <v>2785</v>
      </c>
      <c r="C276" s="1" t="s">
        <v>2786</v>
      </c>
      <c r="D276" s="1" t="s">
        <v>2332</v>
      </c>
      <c r="E276" s="2">
        <v>273600</v>
      </c>
      <c r="F276" s="2">
        <v>282000</v>
      </c>
      <c r="G276" s="2">
        <v>292800</v>
      </c>
      <c r="H276" s="2">
        <v>298800</v>
      </c>
      <c r="I276" s="2">
        <v>0</v>
      </c>
    </row>
    <row r="277" spans="1:9" x14ac:dyDescent="0.25">
      <c r="A277" s="1" t="s">
        <v>2329</v>
      </c>
      <c r="B277" s="1" t="s">
        <v>2330</v>
      </c>
      <c r="C277" s="1" t="s">
        <v>2331</v>
      </c>
      <c r="D277" s="1" t="s">
        <v>2332</v>
      </c>
      <c r="E277" s="2">
        <v>213200.04</v>
      </c>
      <c r="F277" s="2">
        <v>220600.02</v>
      </c>
      <c r="G277" s="2">
        <v>228000</v>
      </c>
      <c r="H277" s="2">
        <v>235500</v>
      </c>
      <c r="I277" s="2">
        <v>0</v>
      </c>
    </row>
    <row r="278" spans="1:9" x14ac:dyDescent="0.25">
      <c r="A278" s="1" t="s">
        <v>2333</v>
      </c>
      <c r="B278" s="1" t="s">
        <v>2330</v>
      </c>
      <c r="C278" s="1" t="s">
        <v>2334</v>
      </c>
      <c r="D278" s="1" t="s">
        <v>2332</v>
      </c>
      <c r="E278" s="2">
        <v>272900.03999999998</v>
      </c>
      <c r="F278" s="2">
        <v>281300.03999999998</v>
      </c>
      <c r="G278" s="2">
        <v>292100.03999999998</v>
      </c>
      <c r="H278" s="2">
        <v>298100.03999999998</v>
      </c>
      <c r="I278" s="2">
        <v>0</v>
      </c>
    </row>
    <row r="279" spans="1:9" x14ac:dyDescent="0.25">
      <c r="A279" s="1" t="s">
        <v>2335</v>
      </c>
      <c r="B279" s="1" t="s">
        <v>2336</v>
      </c>
      <c r="C279" s="1" t="s">
        <v>2337</v>
      </c>
      <c r="D279" s="1" t="s">
        <v>2332</v>
      </c>
      <c r="E279" s="2">
        <v>287300.03999999998</v>
      </c>
      <c r="F279" s="2">
        <v>296100</v>
      </c>
      <c r="G279" s="2">
        <v>307400.03999999998</v>
      </c>
      <c r="H279" s="2">
        <v>313700.03999999998</v>
      </c>
      <c r="I279" s="2">
        <v>0</v>
      </c>
    </row>
    <row r="280" spans="1:9" x14ac:dyDescent="0.25">
      <c r="A280" s="1" t="s">
        <v>2338</v>
      </c>
      <c r="B280" s="1" t="s">
        <v>2336</v>
      </c>
      <c r="C280" s="1" t="s">
        <v>2339</v>
      </c>
      <c r="D280" s="1" t="s">
        <v>2332</v>
      </c>
      <c r="E280" s="2">
        <v>359300.04</v>
      </c>
      <c r="F280" s="2">
        <v>368900.04</v>
      </c>
      <c r="G280" s="2">
        <v>378400.02</v>
      </c>
      <c r="H280" s="2">
        <v>388000.02</v>
      </c>
      <c r="I280" s="2">
        <v>0</v>
      </c>
    </row>
    <row r="281" spans="1:9" x14ac:dyDescent="0.25">
      <c r="A281" s="1" t="s">
        <v>1143</v>
      </c>
      <c r="B281" s="1" t="s">
        <v>1144</v>
      </c>
      <c r="C281" s="1" t="s">
        <v>1145</v>
      </c>
      <c r="D281" s="1" t="s">
        <v>2332</v>
      </c>
      <c r="E281" s="2">
        <v>153100.01999999999</v>
      </c>
      <c r="F281" s="2">
        <v>159100.01999999999</v>
      </c>
      <c r="G281" s="2">
        <v>165000</v>
      </c>
      <c r="H281" s="2">
        <v>170900.04</v>
      </c>
      <c r="I281" s="2">
        <v>0</v>
      </c>
    </row>
    <row r="282" spans="1:9" x14ac:dyDescent="0.25">
      <c r="A282" s="1" t="s">
        <v>1146</v>
      </c>
      <c r="B282" s="1" t="s">
        <v>1147</v>
      </c>
      <c r="C282" s="1" t="s">
        <v>1148</v>
      </c>
      <c r="D282" s="1" t="s">
        <v>2332</v>
      </c>
      <c r="E282" s="2">
        <v>160100.04</v>
      </c>
      <c r="F282" s="2">
        <v>166300.01999999999</v>
      </c>
      <c r="G282" s="2">
        <v>172500</v>
      </c>
      <c r="H282" s="2">
        <v>178700.04</v>
      </c>
      <c r="I282" s="2">
        <v>0</v>
      </c>
    </row>
    <row r="283" spans="1:9" x14ac:dyDescent="0.25">
      <c r="A283" s="1" t="s">
        <v>1137</v>
      </c>
      <c r="B283" s="1" t="s">
        <v>1138</v>
      </c>
      <c r="C283" s="1" t="s">
        <v>1139</v>
      </c>
      <c r="D283" s="1" t="s">
        <v>2332</v>
      </c>
      <c r="E283" s="2">
        <v>167000.04</v>
      </c>
      <c r="F283" s="2">
        <v>173500.02</v>
      </c>
      <c r="G283" s="2">
        <v>180000</v>
      </c>
      <c r="H283" s="2">
        <v>186500.04</v>
      </c>
      <c r="I283" s="2">
        <v>0</v>
      </c>
    </row>
    <row r="284" spans="1:9" x14ac:dyDescent="0.25">
      <c r="A284" s="1" t="s">
        <v>1140</v>
      </c>
      <c r="B284" s="1" t="s">
        <v>1141</v>
      </c>
      <c r="C284" s="1" t="s">
        <v>1142</v>
      </c>
      <c r="D284" s="1" t="s">
        <v>2332</v>
      </c>
      <c r="E284" s="2">
        <v>193200</v>
      </c>
      <c r="F284" s="2">
        <v>199900.02</v>
      </c>
      <c r="G284" s="2">
        <v>206600.04</v>
      </c>
      <c r="H284" s="2">
        <v>213400.02</v>
      </c>
      <c r="I284" s="2">
        <v>0</v>
      </c>
    </row>
    <row r="285" spans="1:9" x14ac:dyDescent="0.25">
      <c r="A285" s="1" t="s">
        <v>1120</v>
      </c>
      <c r="B285" s="1" t="s">
        <v>1121</v>
      </c>
      <c r="C285" s="1" t="s">
        <v>1122</v>
      </c>
      <c r="D285" s="1" t="s">
        <v>2332</v>
      </c>
      <c r="E285" s="2">
        <v>98300.04</v>
      </c>
      <c r="F285" s="2">
        <v>102500.04</v>
      </c>
      <c r="G285" s="2">
        <v>106700.04</v>
      </c>
      <c r="H285" s="2">
        <v>110900.04</v>
      </c>
      <c r="I285" s="2">
        <v>0</v>
      </c>
    </row>
    <row r="286" spans="1:9" x14ac:dyDescent="0.25">
      <c r="A286" s="1" t="s">
        <v>1111</v>
      </c>
      <c r="B286" s="1" t="s">
        <v>1112</v>
      </c>
      <c r="C286" s="1" t="s">
        <v>1113</v>
      </c>
      <c r="D286" s="1" t="s">
        <v>2332</v>
      </c>
      <c r="E286" s="2">
        <v>101800.02</v>
      </c>
      <c r="F286" s="2">
        <v>106100.04</v>
      </c>
      <c r="G286" s="2">
        <v>110500.02</v>
      </c>
      <c r="H286" s="2">
        <v>114800.04</v>
      </c>
      <c r="I286" s="2">
        <v>0</v>
      </c>
    </row>
    <row r="287" spans="1:9" x14ac:dyDescent="0.25">
      <c r="A287" s="1" t="s">
        <v>1114</v>
      </c>
      <c r="B287" s="1" t="s">
        <v>1115</v>
      </c>
      <c r="C287" s="1" t="s">
        <v>1116</v>
      </c>
      <c r="D287" s="1" t="s">
        <v>2332</v>
      </c>
      <c r="E287" s="2">
        <v>128500.02</v>
      </c>
      <c r="F287" s="2">
        <v>134000.04</v>
      </c>
      <c r="G287" s="2">
        <v>139400.04</v>
      </c>
      <c r="H287" s="2">
        <v>144900</v>
      </c>
      <c r="I287" s="2">
        <v>0</v>
      </c>
    </row>
    <row r="288" spans="1:9" x14ac:dyDescent="0.25">
      <c r="A288" s="1" t="s">
        <v>1117</v>
      </c>
      <c r="B288" s="1" t="s">
        <v>1118</v>
      </c>
      <c r="C288" s="1" t="s">
        <v>1119</v>
      </c>
      <c r="D288" s="1" t="s">
        <v>2332</v>
      </c>
      <c r="E288" s="2">
        <v>93400.02</v>
      </c>
      <c r="F288" s="2">
        <v>97400.04</v>
      </c>
      <c r="G288" s="2">
        <v>101300.04</v>
      </c>
      <c r="H288" s="2">
        <v>105300</v>
      </c>
      <c r="I288" s="2">
        <v>0</v>
      </c>
    </row>
    <row r="289" spans="1:9" x14ac:dyDescent="0.25">
      <c r="A289" s="1" t="s">
        <v>1123</v>
      </c>
      <c r="B289" s="1" t="s">
        <v>1124</v>
      </c>
      <c r="C289" s="1" t="s">
        <v>1125</v>
      </c>
      <c r="D289" s="1" t="s">
        <v>2332</v>
      </c>
      <c r="E289" s="2">
        <v>110200.02</v>
      </c>
      <c r="F289" s="2">
        <v>114900</v>
      </c>
      <c r="G289" s="2">
        <v>119600.04</v>
      </c>
      <c r="H289" s="2">
        <v>124300.02</v>
      </c>
      <c r="I289" s="2">
        <v>0</v>
      </c>
    </row>
    <row r="290" spans="1:9" x14ac:dyDescent="0.25">
      <c r="A290" s="1" t="s">
        <v>1126</v>
      </c>
      <c r="B290" s="1" t="s">
        <v>1127</v>
      </c>
      <c r="C290" s="1" t="s">
        <v>1128</v>
      </c>
      <c r="D290" s="1" t="s">
        <v>2332</v>
      </c>
      <c r="E290" s="2">
        <v>139200</v>
      </c>
      <c r="F290" s="2">
        <v>144600</v>
      </c>
      <c r="G290" s="2">
        <v>150000</v>
      </c>
      <c r="H290" s="2">
        <v>155400</v>
      </c>
      <c r="I290" s="2">
        <v>0</v>
      </c>
    </row>
    <row r="291" spans="1:9" x14ac:dyDescent="0.25">
      <c r="A291" s="1" t="s">
        <v>1129</v>
      </c>
      <c r="B291" s="1" t="s">
        <v>1127</v>
      </c>
      <c r="C291" s="1" t="s">
        <v>1130</v>
      </c>
      <c r="D291" s="1" t="s">
        <v>2332</v>
      </c>
      <c r="E291" s="2">
        <v>146200.01999999999</v>
      </c>
      <c r="F291" s="2">
        <v>151800</v>
      </c>
      <c r="G291" s="2">
        <v>157500</v>
      </c>
      <c r="H291" s="2">
        <v>163200</v>
      </c>
      <c r="I291" s="2">
        <v>0</v>
      </c>
    </row>
    <row r="292" spans="1:9" x14ac:dyDescent="0.25">
      <c r="A292" s="1" t="s">
        <v>1131</v>
      </c>
      <c r="B292" s="1" t="s">
        <v>1132</v>
      </c>
      <c r="C292" s="1" t="s">
        <v>1133</v>
      </c>
      <c r="D292" s="1" t="s">
        <v>2332</v>
      </c>
      <c r="E292" s="2">
        <v>100400.04</v>
      </c>
      <c r="F292" s="2">
        <v>104700</v>
      </c>
      <c r="G292" s="2">
        <v>109000.02</v>
      </c>
      <c r="H292" s="2">
        <v>113300.04</v>
      </c>
      <c r="I292" s="2">
        <v>0</v>
      </c>
    </row>
    <row r="293" spans="1:9" x14ac:dyDescent="0.25">
      <c r="A293" s="1" t="s">
        <v>4921</v>
      </c>
      <c r="B293" s="1" t="s">
        <v>4922</v>
      </c>
      <c r="C293" s="1" t="s">
        <v>4923</v>
      </c>
      <c r="D293" s="1" t="s">
        <v>4924</v>
      </c>
      <c r="E293" s="2">
        <v>48100.02</v>
      </c>
      <c r="F293" s="2">
        <v>49700.04</v>
      </c>
      <c r="G293" s="2">
        <v>50600.04</v>
      </c>
      <c r="H293" s="2">
        <v>50600.04</v>
      </c>
      <c r="I293" s="2">
        <v>0</v>
      </c>
    </row>
    <row r="294" spans="1:9" x14ac:dyDescent="0.25">
      <c r="A294" s="1" t="s">
        <v>3380</v>
      </c>
      <c r="B294" s="1" t="s">
        <v>3381</v>
      </c>
      <c r="C294" s="1" t="s">
        <v>3382</v>
      </c>
      <c r="D294" s="1" t="s">
        <v>2433</v>
      </c>
      <c r="E294" s="2">
        <v>2184400.02</v>
      </c>
      <c r="F294" s="2">
        <v>2205600</v>
      </c>
      <c r="G294" s="2">
        <v>2216200.02</v>
      </c>
      <c r="H294" s="2">
        <v>2237500.02</v>
      </c>
      <c r="I294" s="2">
        <v>0</v>
      </c>
    </row>
    <row r="295" spans="1:9" x14ac:dyDescent="0.25">
      <c r="A295" s="1" t="s">
        <v>1624</v>
      </c>
      <c r="B295" s="1" t="s">
        <v>1625</v>
      </c>
      <c r="C295" s="1" t="s">
        <v>1626</v>
      </c>
      <c r="D295" s="1" t="s">
        <v>2225</v>
      </c>
      <c r="E295" s="2">
        <v>1298.04</v>
      </c>
      <c r="F295" s="2">
        <v>1370.04</v>
      </c>
      <c r="G295" s="2">
        <v>1406.04</v>
      </c>
      <c r="H295" s="2">
        <v>1422</v>
      </c>
      <c r="I295" s="2">
        <v>0</v>
      </c>
    </row>
    <row r="296" spans="1:9" x14ac:dyDescent="0.25">
      <c r="A296" s="1" t="s">
        <v>4925</v>
      </c>
      <c r="B296" s="1" t="s">
        <v>4926</v>
      </c>
      <c r="C296" s="1" t="s">
        <v>4927</v>
      </c>
      <c r="D296" s="1" t="s">
        <v>3715</v>
      </c>
      <c r="E296" s="2">
        <v>8630.0400000000009</v>
      </c>
      <c r="F296" s="2">
        <v>8930.0400000000009</v>
      </c>
      <c r="G296" s="2">
        <v>9080.0400000000009</v>
      </c>
      <c r="H296" s="2">
        <v>9080.0400000000009</v>
      </c>
      <c r="I296" s="2">
        <v>0</v>
      </c>
    </row>
    <row r="297" spans="1:9" x14ac:dyDescent="0.25">
      <c r="A297" s="1" t="s">
        <v>4928</v>
      </c>
      <c r="B297" s="1" t="s">
        <v>4929</v>
      </c>
      <c r="C297" s="1" t="s">
        <v>4930</v>
      </c>
      <c r="D297" s="1" t="s">
        <v>3715</v>
      </c>
      <c r="E297" s="2">
        <v>6090</v>
      </c>
      <c r="F297" s="2">
        <v>6300</v>
      </c>
      <c r="G297" s="2">
        <v>6400.02</v>
      </c>
      <c r="H297" s="2">
        <v>6400.02</v>
      </c>
      <c r="I297" s="2">
        <v>0</v>
      </c>
    </row>
    <row r="298" spans="1:9" x14ac:dyDescent="0.25">
      <c r="A298" s="1" t="s">
        <v>1791</v>
      </c>
      <c r="B298" s="1" t="s">
        <v>1792</v>
      </c>
      <c r="C298" s="1" t="s">
        <v>1793</v>
      </c>
      <c r="D298" s="1" t="s">
        <v>2227</v>
      </c>
      <c r="E298" s="2">
        <v>6840</v>
      </c>
      <c r="F298" s="2">
        <v>6840</v>
      </c>
      <c r="G298" s="2">
        <v>7070.04</v>
      </c>
      <c r="H298" s="2">
        <v>7180.02</v>
      </c>
      <c r="I298" s="2">
        <v>0</v>
      </c>
    </row>
    <row r="299" spans="1:9" x14ac:dyDescent="0.25">
      <c r="A299" s="1" t="s">
        <v>4378</v>
      </c>
      <c r="B299" s="1" t="s">
        <v>4379</v>
      </c>
      <c r="C299" s="1" t="s">
        <v>4380</v>
      </c>
      <c r="D299" s="1" t="s">
        <v>2433</v>
      </c>
      <c r="E299" s="2">
        <v>2818.02</v>
      </c>
      <c r="F299" s="2">
        <v>2916</v>
      </c>
      <c r="G299" s="2">
        <v>2965.02</v>
      </c>
      <c r="H299" s="2">
        <v>3014.04</v>
      </c>
      <c r="I299" s="2">
        <v>0</v>
      </c>
    </row>
    <row r="300" spans="1:9" x14ac:dyDescent="0.25">
      <c r="A300" s="1" t="s">
        <v>4296</v>
      </c>
      <c r="B300" s="1" t="s">
        <v>4297</v>
      </c>
      <c r="C300" s="1" t="s">
        <v>4298</v>
      </c>
      <c r="D300" s="1" t="s">
        <v>2433</v>
      </c>
      <c r="E300" s="2">
        <v>11990.04</v>
      </c>
      <c r="F300" s="2">
        <v>12200.04</v>
      </c>
      <c r="G300" s="2">
        <v>12530.04</v>
      </c>
      <c r="H300" s="2">
        <v>12740.04</v>
      </c>
      <c r="I300" s="2">
        <v>0</v>
      </c>
    </row>
    <row r="301" spans="1:9" x14ac:dyDescent="0.25">
      <c r="A301" s="1" t="s">
        <v>4931</v>
      </c>
      <c r="B301" s="1" t="s">
        <v>4932</v>
      </c>
      <c r="C301" s="1" t="s">
        <v>4933</v>
      </c>
      <c r="D301" s="1" t="s">
        <v>3715</v>
      </c>
      <c r="E301" s="2">
        <v>5664</v>
      </c>
      <c r="F301" s="2">
        <v>5856</v>
      </c>
      <c r="G301" s="2">
        <v>5952</v>
      </c>
      <c r="H301" s="2">
        <v>5952</v>
      </c>
      <c r="I301" s="2">
        <v>0</v>
      </c>
    </row>
    <row r="302" spans="1:9" x14ac:dyDescent="0.25">
      <c r="A302" s="1" t="s">
        <v>2024</v>
      </c>
      <c r="B302" s="1" t="s">
        <v>2025</v>
      </c>
      <c r="C302" s="1" t="s">
        <v>2026</v>
      </c>
      <c r="D302" s="1" t="s">
        <v>2226</v>
      </c>
      <c r="E302" s="2">
        <v>23400</v>
      </c>
      <c r="F302" s="2">
        <v>23400</v>
      </c>
      <c r="G302" s="2">
        <v>24200.04</v>
      </c>
      <c r="H302" s="2">
        <v>24600</v>
      </c>
      <c r="I302" s="2">
        <v>0</v>
      </c>
    </row>
    <row r="303" spans="1:9" x14ac:dyDescent="0.25">
      <c r="A303" s="1" t="s">
        <v>1999</v>
      </c>
      <c r="B303" s="1" t="s">
        <v>2000</v>
      </c>
      <c r="C303" s="1" t="s">
        <v>2001</v>
      </c>
      <c r="D303" s="1" t="s">
        <v>2226</v>
      </c>
      <c r="E303" s="2">
        <v>3600</v>
      </c>
      <c r="F303" s="2">
        <v>3600</v>
      </c>
      <c r="G303" s="2">
        <v>3720</v>
      </c>
      <c r="H303" s="2">
        <v>3780</v>
      </c>
      <c r="I303" s="2">
        <v>0</v>
      </c>
    </row>
    <row r="304" spans="1:9" x14ac:dyDescent="0.25">
      <c r="A304" s="1" t="s">
        <v>2027</v>
      </c>
      <c r="B304" s="1" t="s">
        <v>2028</v>
      </c>
      <c r="C304" s="1" t="s">
        <v>2029</v>
      </c>
      <c r="D304" s="1" t="s">
        <v>2226</v>
      </c>
      <c r="E304" s="2">
        <v>13800</v>
      </c>
      <c r="F304" s="2">
        <v>13800</v>
      </c>
      <c r="G304" s="2">
        <v>14260.02</v>
      </c>
      <c r="H304" s="2">
        <v>14490</v>
      </c>
      <c r="I304" s="2">
        <v>0</v>
      </c>
    </row>
    <row r="305" spans="1:9" x14ac:dyDescent="0.25">
      <c r="A305" s="1" t="s">
        <v>4934</v>
      </c>
      <c r="B305" s="1" t="s">
        <v>4935</v>
      </c>
      <c r="C305" s="1" t="s">
        <v>4936</v>
      </c>
      <c r="D305" s="1" t="s">
        <v>4937</v>
      </c>
      <c r="E305" s="2">
        <v>660900</v>
      </c>
      <c r="F305" s="2">
        <v>673100.04</v>
      </c>
      <c r="G305" s="2">
        <v>679200</v>
      </c>
      <c r="H305" s="2">
        <v>679200</v>
      </c>
      <c r="I305" s="2">
        <v>0</v>
      </c>
    </row>
    <row r="306" spans="1:9" x14ac:dyDescent="0.25">
      <c r="A306" s="1" t="s">
        <v>1685</v>
      </c>
      <c r="B306" s="1" t="s">
        <v>1686</v>
      </c>
      <c r="C306" s="1" t="s">
        <v>1687</v>
      </c>
      <c r="D306" s="1" t="s">
        <v>2225</v>
      </c>
      <c r="E306" s="2">
        <v>2465.04</v>
      </c>
      <c r="F306" s="2">
        <v>2584.02</v>
      </c>
      <c r="G306" s="2">
        <v>2644.02</v>
      </c>
      <c r="H306" s="2">
        <v>2684.04</v>
      </c>
      <c r="I306" s="2">
        <v>6</v>
      </c>
    </row>
    <row r="307" spans="1:9" x14ac:dyDescent="0.25">
      <c r="A307" s="1" t="s">
        <v>1481</v>
      </c>
      <c r="B307" s="1" t="s">
        <v>1482</v>
      </c>
      <c r="C307" s="1" t="s">
        <v>1483</v>
      </c>
      <c r="D307" s="1" t="s">
        <v>2225</v>
      </c>
      <c r="E307" s="2">
        <v>146.34</v>
      </c>
      <c r="F307" s="2">
        <v>155.94</v>
      </c>
      <c r="G307" s="2">
        <v>161.63999999999999</v>
      </c>
      <c r="H307" s="2">
        <v>163.92</v>
      </c>
      <c r="I307" s="2">
        <v>6</v>
      </c>
    </row>
    <row r="308" spans="1:9" x14ac:dyDescent="0.25">
      <c r="A308" s="1" t="s">
        <v>4938</v>
      </c>
      <c r="B308" s="1" t="s">
        <v>4939</v>
      </c>
      <c r="C308" s="1" t="s">
        <v>4940</v>
      </c>
      <c r="D308" s="1" t="s">
        <v>3715</v>
      </c>
      <c r="E308" s="2">
        <v>10860</v>
      </c>
      <c r="F308" s="2">
        <v>11230.02</v>
      </c>
      <c r="G308" s="2">
        <v>11420.04</v>
      </c>
      <c r="H308" s="2">
        <v>11420.04</v>
      </c>
      <c r="I308" s="2">
        <v>0</v>
      </c>
    </row>
    <row r="309" spans="1:9" x14ac:dyDescent="0.25">
      <c r="A309" s="1" t="s">
        <v>4941</v>
      </c>
      <c r="B309" s="1" t="s">
        <v>4942</v>
      </c>
      <c r="C309" s="1" t="s">
        <v>4943</v>
      </c>
      <c r="D309" s="1" t="s">
        <v>3715</v>
      </c>
      <c r="E309" s="2">
        <v>394.02</v>
      </c>
      <c r="F309" s="2">
        <v>407.04</v>
      </c>
      <c r="G309" s="2">
        <v>413.04</v>
      </c>
      <c r="H309" s="2">
        <v>420</v>
      </c>
      <c r="I309" s="2">
        <v>0</v>
      </c>
    </row>
    <row r="310" spans="1:9" x14ac:dyDescent="0.25">
      <c r="A310" s="1" t="s">
        <v>3953</v>
      </c>
      <c r="B310" s="1" t="s">
        <v>3954</v>
      </c>
      <c r="C310" s="1" t="s">
        <v>3952</v>
      </c>
      <c r="D310" s="1" t="s">
        <v>3715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</row>
    <row r="311" spans="1:9" x14ac:dyDescent="0.25">
      <c r="A311" s="1" t="s">
        <v>3950</v>
      </c>
      <c r="B311" s="1" t="s">
        <v>3951</v>
      </c>
      <c r="C311" s="1" t="s">
        <v>3952</v>
      </c>
      <c r="D311" s="1" t="s">
        <v>3715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</row>
    <row r="312" spans="1:9" x14ac:dyDescent="0.25">
      <c r="A312" s="1" t="s">
        <v>1952</v>
      </c>
      <c r="B312" s="1" t="s">
        <v>1953</v>
      </c>
      <c r="C312" s="1" t="s">
        <v>1954</v>
      </c>
      <c r="D312" s="1" t="s">
        <v>2226</v>
      </c>
      <c r="E312" s="2">
        <v>2.1</v>
      </c>
      <c r="F312" s="2">
        <v>2.1</v>
      </c>
      <c r="G312" s="2">
        <v>3</v>
      </c>
      <c r="H312" s="2">
        <v>4.08</v>
      </c>
      <c r="I312" s="2">
        <v>0</v>
      </c>
    </row>
    <row r="313" spans="1:9" x14ac:dyDescent="0.25">
      <c r="A313" s="1" t="s">
        <v>2958</v>
      </c>
      <c r="B313" s="1" t="s">
        <v>2959</v>
      </c>
      <c r="C313" s="1" t="s">
        <v>2960</v>
      </c>
      <c r="D313" s="1" t="s">
        <v>2592</v>
      </c>
      <c r="E313" s="2">
        <v>5400</v>
      </c>
      <c r="F313" s="2">
        <v>5400</v>
      </c>
      <c r="G313" s="2">
        <v>5580</v>
      </c>
      <c r="H313" s="2">
        <v>5670</v>
      </c>
      <c r="I313" s="2">
        <v>0</v>
      </c>
    </row>
    <row r="314" spans="1:9" x14ac:dyDescent="0.25">
      <c r="A314" s="1" t="s">
        <v>2961</v>
      </c>
      <c r="B314" s="1" t="s">
        <v>2962</v>
      </c>
      <c r="C314" s="1" t="s">
        <v>2963</v>
      </c>
      <c r="D314" s="1" t="s">
        <v>2592</v>
      </c>
      <c r="E314" s="2">
        <v>6600</v>
      </c>
      <c r="F314" s="2">
        <v>6600</v>
      </c>
      <c r="G314" s="2">
        <v>6820.02</v>
      </c>
      <c r="H314" s="2">
        <v>6930</v>
      </c>
      <c r="I314" s="2">
        <v>0</v>
      </c>
    </row>
    <row r="315" spans="1:9" x14ac:dyDescent="0.25">
      <c r="A315" s="1" t="s">
        <v>2967</v>
      </c>
      <c r="B315" s="1" t="s">
        <v>2968</v>
      </c>
      <c r="C315" s="1" t="s">
        <v>2969</v>
      </c>
      <c r="D315" s="1" t="s">
        <v>2592</v>
      </c>
      <c r="E315" s="2">
        <v>3480</v>
      </c>
      <c r="F315" s="2">
        <v>3480</v>
      </c>
      <c r="G315" s="2">
        <v>3596.04</v>
      </c>
      <c r="H315" s="2">
        <v>3654</v>
      </c>
      <c r="I315" s="2">
        <v>0</v>
      </c>
    </row>
    <row r="316" spans="1:9" x14ac:dyDescent="0.25">
      <c r="A316" s="1" t="s">
        <v>221</v>
      </c>
      <c r="B316" s="1" t="s">
        <v>222</v>
      </c>
      <c r="C316" s="1" t="s">
        <v>223</v>
      </c>
      <c r="D316" s="1" t="s">
        <v>2226</v>
      </c>
      <c r="E316" s="2">
        <v>248500.02</v>
      </c>
      <c r="F316" s="2">
        <v>252900</v>
      </c>
      <c r="G316" s="2">
        <v>259400.04</v>
      </c>
      <c r="H316" s="2">
        <v>266000.03999999998</v>
      </c>
      <c r="I316" s="2">
        <v>0</v>
      </c>
    </row>
    <row r="317" spans="1:9" x14ac:dyDescent="0.25">
      <c r="A317" s="1" t="s">
        <v>4944</v>
      </c>
      <c r="B317" s="1" t="s">
        <v>4945</v>
      </c>
      <c r="C317" s="1" t="s">
        <v>4946</v>
      </c>
      <c r="D317" s="1" t="s">
        <v>3715</v>
      </c>
      <c r="E317" s="2">
        <v>307.02</v>
      </c>
      <c r="F317" s="2">
        <v>322.02</v>
      </c>
      <c r="G317" s="2">
        <v>331.02</v>
      </c>
      <c r="H317" s="2">
        <v>336</v>
      </c>
      <c r="I317" s="2">
        <v>0</v>
      </c>
    </row>
    <row r="318" spans="1:9" x14ac:dyDescent="0.25">
      <c r="A318" s="1" t="s">
        <v>4947</v>
      </c>
      <c r="B318" s="1" t="s">
        <v>4948</v>
      </c>
      <c r="C318" s="1" t="s">
        <v>4949</v>
      </c>
      <c r="D318" s="1" t="s">
        <v>3715</v>
      </c>
      <c r="E318" s="2">
        <v>92.16</v>
      </c>
      <c r="F318" s="2">
        <v>96.48</v>
      </c>
      <c r="G318" s="2">
        <v>99.36</v>
      </c>
      <c r="H318" s="2">
        <v>100.8</v>
      </c>
      <c r="I318" s="2">
        <v>0</v>
      </c>
    </row>
    <row r="319" spans="1:9" x14ac:dyDescent="0.25">
      <c r="A319" s="1" t="s">
        <v>4950</v>
      </c>
      <c r="B319" s="1" t="s">
        <v>4951</v>
      </c>
      <c r="C319" s="1" t="s">
        <v>4952</v>
      </c>
      <c r="D319" s="1" t="s">
        <v>3715</v>
      </c>
      <c r="E319" s="2">
        <v>78</v>
      </c>
      <c r="F319" s="2">
        <v>81</v>
      </c>
      <c r="G319" s="2">
        <v>84</v>
      </c>
      <c r="H319" s="2">
        <v>85.2</v>
      </c>
      <c r="I319" s="2">
        <v>0</v>
      </c>
    </row>
    <row r="320" spans="1:9" x14ac:dyDescent="0.25">
      <c r="A320" s="1" t="s">
        <v>4953</v>
      </c>
      <c r="B320" s="1" t="s">
        <v>4954</v>
      </c>
      <c r="C320" s="1" t="s">
        <v>4955</v>
      </c>
      <c r="D320" s="1" t="s">
        <v>3715</v>
      </c>
      <c r="E320" s="2">
        <v>46.8</v>
      </c>
      <c r="F320" s="2">
        <v>48.6</v>
      </c>
      <c r="G320" s="2">
        <v>50.4</v>
      </c>
      <c r="H320" s="2">
        <v>51.12</v>
      </c>
      <c r="I320" s="2">
        <v>0</v>
      </c>
    </row>
    <row r="321" spans="1:9" x14ac:dyDescent="0.25">
      <c r="A321" s="1" t="s">
        <v>4956</v>
      </c>
      <c r="B321" s="1" t="s">
        <v>4957</v>
      </c>
      <c r="C321" s="1" t="s">
        <v>4958</v>
      </c>
      <c r="D321" s="1" t="s">
        <v>3715</v>
      </c>
      <c r="E321" s="2">
        <v>11140.02</v>
      </c>
      <c r="F321" s="2">
        <v>11520</v>
      </c>
      <c r="G321" s="2">
        <v>11710.02</v>
      </c>
      <c r="H321" s="2">
        <v>11710.02</v>
      </c>
      <c r="I321" s="2">
        <v>0</v>
      </c>
    </row>
    <row r="322" spans="1:9" x14ac:dyDescent="0.25">
      <c r="A322" s="1" t="s">
        <v>4959</v>
      </c>
      <c r="B322" s="1" t="s">
        <v>4960</v>
      </c>
      <c r="C322" s="1" t="s">
        <v>4961</v>
      </c>
      <c r="D322" s="1" t="s">
        <v>3715</v>
      </c>
      <c r="E322" s="2">
        <v>13800</v>
      </c>
      <c r="F322" s="2">
        <v>14280</v>
      </c>
      <c r="G322" s="2">
        <v>14520</v>
      </c>
      <c r="H322" s="2">
        <v>14520</v>
      </c>
      <c r="I322" s="2">
        <v>0</v>
      </c>
    </row>
    <row r="323" spans="1:9" x14ac:dyDescent="0.25">
      <c r="A323" s="1" t="s">
        <v>4962</v>
      </c>
      <c r="B323" s="1" t="s">
        <v>4963</v>
      </c>
      <c r="C323" s="1" t="s">
        <v>4964</v>
      </c>
      <c r="D323" s="1" t="s">
        <v>3715</v>
      </c>
      <c r="E323" s="2">
        <v>2304</v>
      </c>
      <c r="F323" s="2">
        <v>2381.04</v>
      </c>
      <c r="G323" s="2">
        <v>2419.02</v>
      </c>
      <c r="H323" s="2">
        <v>2458.02</v>
      </c>
      <c r="I323" s="2">
        <v>0</v>
      </c>
    </row>
    <row r="324" spans="1:9" x14ac:dyDescent="0.25">
      <c r="A324" s="1" t="s">
        <v>4965</v>
      </c>
      <c r="B324" s="1" t="s">
        <v>4966</v>
      </c>
      <c r="C324" s="1" t="s">
        <v>4967</v>
      </c>
      <c r="D324" s="1" t="s">
        <v>3715</v>
      </c>
      <c r="E324" s="2">
        <v>5950.02</v>
      </c>
      <c r="F324" s="2">
        <v>6150</v>
      </c>
      <c r="G324" s="2">
        <v>6250.02</v>
      </c>
      <c r="H324" s="2">
        <v>6250.02</v>
      </c>
      <c r="I324" s="2">
        <v>0</v>
      </c>
    </row>
    <row r="325" spans="1:9" x14ac:dyDescent="0.25">
      <c r="A325" s="1" t="s">
        <v>4968</v>
      </c>
      <c r="B325" s="1" t="s">
        <v>4969</v>
      </c>
      <c r="C325" s="1" t="s">
        <v>4970</v>
      </c>
      <c r="D325" s="1" t="s">
        <v>3715</v>
      </c>
      <c r="E325" s="2">
        <v>3456</v>
      </c>
      <c r="F325" s="2">
        <v>3571.02</v>
      </c>
      <c r="G325" s="2">
        <v>3629.04</v>
      </c>
      <c r="H325" s="2">
        <v>3686.04</v>
      </c>
      <c r="I325" s="2">
        <v>0</v>
      </c>
    </row>
    <row r="326" spans="1:9" x14ac:dyDescent="0.25">
      <c r="A326" s="1" t="s">
        <v>4971</v>
      </c>
      <c r="B326" s="1" t="s">
        <v>4972</v>
      </c>
      <c r="C326" s="1" t="s">
        <v>4973</v>
      </c>
      <c r="D326" s="1" t="s">
        <v>3715</v>
      </c>
      <c r="E326" s="2">
        <v>15.6</v>
      </c>
      <c r="F326" s="2">
        <v>16.2</v>
      </c>
      <c r="G326" s="2">
        <v>16.8</v>
      </c>
      <c r="H326" s="2">
        <v>17.04</v>
      </c>
      <c r="I326" s="2">
        <v>0</v>
      </c>
    </row>
    <row r="327" spans="1:9" x14ac:dyDescent="0.25">
      <c r="A327" s="1" t="s">
        <v>1498</v>
      </c>
      <c r="B327" s="1" t="s">
        <v>1499</v>
      </c>
      <c r="C327" s="1" t="s">
        <v>1500</v>
      </c>
      <c r="D327" s="1" t="s">
        <v>2225</v>
      </c>
      <c r="E327" s="2">
        <v>208.5</v>
      </c>
      <c r="F327" s="2">
        <v>222.24</v>
      </c>
      <c r="G327" s="2">
        <v>230.22</v>
      </c>
      <c r="H327" s="2">
        <v>233.52</v>
      </c>
      <c r="I327" s="2">
        <v>0</v>
      </c>
    </row>
    <row r="328" spans="1:9" x14ac:dyDescent="0.25">
      <c r="A328" s="1" t="s">
        <v>545</v>
      </c>
      <c r="B328" s="1" t="s">
        <v>546</v>
      </c>
      <c r="C328" s="1" t="s">
        <v>547</v>
      </c>
      <c r="D328" s="1" t="s">
        <v>2226</v>
      </c>
      <c r="E328" s="2">
        <v>58000.02</v>
      </c>
      <c r="F328" s="2">
        <v>59500.02</v>
      </c>
      <c r="G328" s="2">
        <v>61500</v>
      </c>
      <c r="H328" s="2">
        <v>63500.04</v>
      </c>
      <c r="I328" s="2">
        <v>0</v>
      </c>
    </row>
    <row r="329" spans="1:9" x14ac:dyDescent="0.25">
      <c r="A329" s="1" t="s">
        <v>548</v>
      </c>
      <c r="B329" s="1" t="s">
        <v>549</v>
      </c>
      <c r="C329" s="1" t="s">
        <v>550</v>
      </c>
      <c r="D329" s="1" t="s">
        <v>2226</v>
      </c>
      <c r="E329" s="2">
        <v>77100</v>
      </c>
      <c r="F329" s="2">
        <v>78700.02</v>
      </c>
      <c r="G329" s="2">
        <v>81700.02</v>
      </c>
      <c r="H329" s="2">
        <v>83400</v>
      </c>
      <c r="I329" s="2">
        <v>0</v>
      </c>
    </row>
    <row r="330" spans="1:9" x14ac:dyDescent="0.25">
      <c r="A330" s="1" t="s">
        <v>551</v>
      </c>
      <c r="B330" s="1" t="s">
        <v>552</v>
      </c>
      <c r="C330" s="1" t="s">
        <v>553</v>
      </c>
      <c r="D330" s="1" t="s">
        <v>2226</v>
      </c>
      <c r="E330" s="2">
        <v>80500.02</v>
      </c>
      <c r="F330" s="2">
        <v>82300.02</v>
      </c>
      <c r="G330" s="2">
        <v>85400.04</v>
      </c>
      <c r="H330" s="2">
        <v>87200.04</v>
      </c>
      <c r="I330" s="2">
        <v>0</v>
      </c>
    </row>
    <row r="331" spans="1:9" x14ac:dyDescent="0.25">
      <c r="A331" s="1" t="s">
        <v>554</v>
      </c>
      <c r="B331" s="1" t="s">
        <v>555</v>
      </c>
      <c r="C331" s="1" t="s">
        <v>556</v>
      </c>
      <c r="D331" s="1" t="s">
        <v>2226</v>
      </c>
      <c r="E331" s="2">
        <v>108100.02</v>
      </c>
      <c r="F331" s="2">
        <v>110500.02</v>
      </c>
      <c r="G331" s="2">
        <v>114700.02</v>
      </c>
      <c r="H331" s="2">
        <v>117000</v>
      </c>
      <c r="I331" s="2">
        <v>0</v>
      </c>
    </row>
    <row r="332" spans="1:9" x14ac:dyDescent="0.25">
      <c r="A332" s="1" t="s">
        <v>534</v>
      </c>
      <c r="B332" s="1" t="s">
        <v>535</v>
      </c>
      <c r="C332" s="1" t="s">
        <v>536</v>
      </c>
      <c r="D332" s="1" t="s">
        <v>2226</v>
      </c>
      <c r="E332" s="2">
        <v>74800.02</v>
      </c>
      <c r="F332" s="2">
        <v>76400.039999999994</v>
      </c>
      <c r="G332" s="2">
        <v>79300.02</v>
      </c>
      <c r="H332" s="2">
        <v>80900.039999999994</v>
      </c>
      <c r="I332" s="2">
        <v>0</v>
      </c>
    </row>
    <row r="333" spans="1:9" x14ac:dyDescent="0.25">
      <c r="A333" s="1" t="s">
        <v>557</v>
      </c>
      <c r="B333" s="1" t="s">
        <v>558</v>
      </c>
      <c r="C333" s="1" t="s">
        <v>559</v>
      </c>
      <c r="D333" s="1" t="s">
        <v>2226</v>
      </c>
      <c r="E333" s="2">
        <v>111600</v>
      </c>
      <c r="F333" s="2">
        <v>114000</v>
      </c>
      <c r="G333" s="2">
        <v>118300.02</v>
      </c>
      <c r="H333" s="2">
        <v>120800.04</v>
      </c>
      <c r="I333" s="2">
        <v>0</v>
      </c>
    </row>
    <row r="334" spans="1:9" x14ac:dyDescent="0.25">
      <c r="A334" s="1" t="s">
        <v>540</v>
      </c>
      <c r="B334" s="1" t="s">
        <v>541</v>
      </c>
      <c r="C334" s="1" t="s">
        <v>542</v>
      </c>
      <c r="D334" s="1" t="s">
        <v>2226</v>
      </c>
      <c r="E334" s="2">
        <v>53400</v>
      </c>
      <c r="F334" s="2">
        <v>54700.02</v>
      </c>
      <c r="G334" s="2">
        <v>56600.04</v>
      </c>
      <c r="H334" s="2">
        <v>58400.04</v>
      </c>
      <c r="I334" s="2">
        <v>0</v>
      </c>
    </row>
    <row r="335" spans="1:9" x14ac:dyDescent="0.25">
      <c r="A335" s="1" t="s">
        <v>566</v>
      </c>
      <c r="B335" s="1" t="s">
        <v>567</v>
      </c>
      <c r="C335" s="1" t="s">
        <v>568</v>
      </c>
      <c r="D335" s="1" t="s">
        <v>2226</v>
      </c>
      <c r="E335" s="2">
        <v>142500</v>
      </c>
      <c r="F335" s="2">
        <v>145000.01999999999</v>
      </c>
      <c r="G335" s="2">
        <v>148800</v>
      </c>
      <c r="H335" s="2">
        <v>152500.01999999999</v>
      </c>
      <c r="I335" s="2">
        <v>0</v>
      </c>
    </row>
    <row r="336" spans="1:9" x14ac:dyDescent="0.25">
      <c r="A336" s="1" t="s">
        <v>572</v>
      </c>
      <c r="B336" s="1" t="s">
        <v>573</v>
      </c>
      <c r="C336" s="1" t="s">
        <v>574</v>
      </c>
      <c r="D336" s="1" t="s">
        <v>2226</v>
      </c>
      <c r="E336" s="2">
        <v>69600</v>
      </c>
      <c r="F336" s="2">
        <v>71400</v>
      </c>
      <c r="G336" s="2">
        <v>73800</v>
      </c>
      <c r="H336" s="2">
        <v>76200</v>
      </c>
      <c r="I336" s="2">
        <v>0</v>
      </c>
    </row>
    <row r="337" spans="1:9" x14ac:dyDescent="0.25">
      <c r="A337" s="1" t="s">
        <v>569</v>
      </c>
      <c r="B337" s="1" t="s">
        <v>570</v>
      </c>
      <c r="C337" s="1" t="s">
        <v>571</v>
      </c>
      <c r="D337" s="1" t="s">
        <v>2226</v>
      </c>
      <c r="E337" s="2">
        <v>142500</v>
      </c>
      <c r="F337" s="2">
        <v>145000.01999999999</v>
      </c>
      <c r="G337" s="2">
        <v>148800</v>
      </c>
      <c r="H337" s="2">
        <v>152500.01999999999</v>
      </c>
      <c r="I337" s="2">
        <v>0</v>
      </c>
    </row>
    <row r="338" spans="1:9" x14ac:dyDescent="0.25">
      <c r="A338" s="1" t="s">
        <v>560</v>
      </c>
      <c r="B338" s="1" t="s">
        <v>561</v>
      </c>
      <c r="C338" s="1" t="s">
        <v>562</v>
      </c>
      <c r="D338" s="1" t="s">
        <v>2226</v>
      </c>
      <c r="E338" s="2">
        <v>52200</v>
      </c>
      <c r="F338" s="2">
        <v>53600.04</v>
      </c>
      <c r="G338" s="2">
        <v>55400.04</v>
      </c>
      <c r="H338" s="2">
        <v>57200.04</v>
      </c>
      <c r="I338" s="2">
        <v>0</v>
      </c>
    </row>
    <row r="339" spans="1:9" x14ac:dyDescent="0.25">
      <c r="A339" s="1" t="s">
        <v>563</v>
      </c>
      <c r="B339" s="1" t="s">
        <v>564</v>
      </c>
      <c r="C339" s="1" t="s">
        <v>565</v>
      </c>
      <c r="D339" s="1" t="s">
        <v>2226</v>
      </c>
      <c r="E339" s="2">
        <v>42900</v>
      </c>
      <c r="F339" s="2">
        <v>44000.04</v>
      </c>
      <c r="G339" s="2">
        <v>45500.04</v>
      </c>
      <c r="H339" s="2">
        <v>47000.04</v>
      </c>
      <c r="I339" s="2">
        <v>0</v>
      </c>
    </row>
    <row r="340" spans="1:9" x14ac:dyDescent="0.25">
      <c r="A340" s="1" t="s">
        <v>537</v>
      </c>
      <c r="B340" s="1" t="s">
        <v>538</v>
      </c>
      <c r="C340" s="1" t="s">
        <v>539</v>
      </c>
      <c r="D340" s="1" t="s">
        <v>2226</v>
      </c>
      <c r="E340" s="2">
        <v>32800.019999999997</v>
      </c>
      <c r="F340" s="2">
        <v>33700.019999999997</v>
      </c>
      <c r="G340" s="2">
        <v>35000.04</v>
      </c>
      <c r="H340" s="2">
        <v>36300</v>
      </c>
      <c r="I340" s="2">
        <v>0</v>
      </c>
    </row>
    <row r="341" spans="1:9" x14ac:dyDescent="0.25">
      <c r="A341" s="1" t="s">
        <v>531</v>
      </c>
      <c r="B341" s="1" t="s">
        <v>532</v>
      </c>
      <c r="C341" s="1" t="s">
        <v>533</v>
      </c>
      <c r="D341" s="1" t="s">
        <v>2226</v>
      </c>
      <c r="E341" s="2">
        <v>32800.019999999997</v>
      </c>
      <c r="F341" s="2">
        <v>33700.019999999997</v>
      </c>
      <c r="G341" s="2">
        <v>35000.04</v>
      </c>
      <c r="H341" s="2">
        <v>36300</v>
      </c>
      <c r="I341" s="2">
        <v>0</v>
      </c>
    </row>
    <row r="342" spans="1:9" x14ac:dyDescent="0.25">
      <c r="A342" s="1" t="s">
        <v>623</v>
      </c>
      <c r="B342" s="1" t="s">
        <v>624</v>
      </c>
      <c r="C342" s="1" t="s">
        <v>625</v>
      </c>
      <c r="D342" s="1" t="s">
        <v>2226</v>
      </c>
      <c r="E342" s="2">
        <v>110400</v>
      </c>
      <c r="F342" s="2">
        <v>112800</v>
      </c>
      <c r="G342" s="2">
        <v>117100.02</v>
      </c>
      <c r="H342" s="2">
        <v>119500.02</v>
      </c>
      <c r="I342" s="2">
        <v>0</v>
      </c>
    </row>
    <row r="343" spans="1:9" x14ac:dyDescent="0.25">
      <c r="A343" s="1" t="s">
        <v>626</v>
      </c>
      <c r="B343" s="1" t="s">
        <v>627</v>
      </c>
      <c r="C343" s="1" t="s">
        <v>628</v>
      </c>
      <c r="D343" s="1" t="s">
        <v>2226</v>
      </c>
      <c r="E343" s="2">
        <v>142600.01999999999</v>
      </c>
      <c r="F343" s="2">
        <v>145700.04</v>
      </c>
      <c r="G343" s="2">
        <v>151300.01999999999</v>
      </c>
      <c r="H343" s="2">
        <v>154400.04</v>
      </c>
      <c r="I343" s="2">
        <v>0</v>
      </c>
    </row>
    <row r="344" spans="1:9" x14ac:dyDescent="0.25">
      <c r="A344" s="1" t="s">
        <v>431</v>
      </c>
      <c r="B344" s="1" t="s">
        <v>432</v>
      </c>
      <c r="C344" s="1" t="s">
        <v>433</v>
      </c>
      <c r="D344" s="1" t="s">
        <v>2226</v>
      </c>
      <c r="E344" s="2">
        <v>24600</v>
      </c>
      <c r="F344" s="2">
        <v>25300.02</v>
      </c>
      <c r="G344" s="2">
        <v>26300.04</v>
      </c>
      <c r="H344" s="2">
        <v>27200.04</v>
      </c>
      <c r="I344" s="2">
        <v>0</v>
      </c>
    </row>
    <row r="345" spans="1:9" x14ac:dyDescent="0.25">
      <c r="A345" s="1" t="s">
        <v>399</v>
      </c>
      <c r="B345" s="1" t="s">
        <v>400</v>
      </c>
      <c r="C345" s="1" t="s">
        <v>401</v>
      </c>
      <c r="D345" s="1" t="s">
        <v>2226</v>
      </c>
      <c r="E345" s="2">
        <v>40600.019999999997</v>
      </c>
      <c r="F345" s="2">
        <v>41700</v>
      </c>
      <c r="G345" s="2">
        <v>43100.04</v>
      </c>
      <c r="H345" s="2">
        <v>44500.02</v>
      </c>
      <c r="I345" s="2">
        <v>0</v>
      </c>
    </row>
    <row r="346" spans="1:9" x14ac:dyDescent="0.25">
      <c r="A346" s="1" t="s">
        <v>402</v>
      </c>
      <c r="B346" s="1" t="s">
        <v>403</v>
      </c>
      <c r="C346" s="1" t="s">
        <v>404</v>
      </c>
      <c r="D346" s="1" t="s">
        <v>2226</v>
      </c>
      <c r="E346" s="2">
        <v>44100</v>
      </c>
      <c r="F346" s="2">
        <v>45200.04</v>
      </c>
      <c r="G346" s="2">
        <v>46700.04</v>
      </c>
      <c r="H346" s="2">
        <v>48300</v>
      </c>
      <c r="I346" s="2">
        <v>0</v>
      </c>
    </row>
    <row r="347" spans="1:9" x14ac:dyDescent="0.25">
      <c r="A347" s="1" t="s">
        <v>408</v>
      </c>
      <c r="B347" s="1" t="s">
        <v>409</v>
      </c>
      <c r="C347" s="1" t="s">
        <v>410</v>
      </c>
      <c r="D347" s="1" t="s">
        <v>2226</v>
      </c>
      <c r="E347" s="2">
        <v>41800.019999999997</v>
      </c>
      <c r="F347" s="2">
        <v>42800.04</v>
      </c>
      <c r="G347" s="2">
        <v>44300.04</v>
      </c>
      <c r="H347" s="2">
        <v>45700.02</v>
      </c>
      <c r="I347" s="2">
        <v>0</v>
      </c>
    </row>
    <row r="348" spans="1:9" x14ac:dyDescent="0.25">
      <c r="A348" s="1" t="s">
        <v>414</v>
      </c>
      <c r="B348" s="1" t="s">
        <v>412</v>
      </c>
      <c r="C348" s="1" t="s">
        <v>415</v>
      </c>
      <c r="D348" s="1" t="s">
        <v>2226</v>
      </c>
      <c r="E348" s="2">
        <v>48100.02</v>
      </c>
      <c r="F348" s="2">
        <v>49400.04</v>
      </c>
      <c r="G348" s="2">
        <v>51000</v>
      </c>
      <c r="H348" s="2">
        <v>52700.04</v>
      </c>
      <c r="I348" s="2">
        <v>0</v>
      </c>
    </row>
    <row r="349" spans="1:9" x14ac:dyDescent="0.25">
      <c r="A349" s="1" t="s">
        <v>422</v>
      </c>
      <c r="B349" s="1" t="s">
        <v>423</v>
      </c>
      <c r="C349" s="1" t="s">
        <v>424</v>
      </c>
      <c r="D349" s="1" t="s">
        <v>2226</v>
      </c>
      <c r="E349" s="2">
        <v>65000.04</v>
      </c>
      <c r="F349" s="2">
        <v>66600</v>
      </c>
      <c r="G349" s="2">
        <v>68900.039999999994</v>
      </c>
      <c r="H349" s="2">
        <v>71100</v>
      </c>
      <c r="I349" s="2">
        <v>0</v>
      </c>
    </row>
    <row r="350" spans="1:9" x14ac:dyDescent="0.25">
      <c r="A350" s="1" t="s">
        <v>425</v>
      </c>
      <c r="B350" s="1" t="s">
        <v>426</v>
      </c>
      <c r="C350" s="1" t="s">
        <v>427</v>
      </c>
      <c r="D350" s="1" t="s">
        <v>2226</v>
      </c>
      <c r="E350" s="2">
        <v>76500</v>
      </c>
      <c r="F350" s="2">
        <v>78100.02</v>
      </c>
      <c r="G350" s="2">
        <v>81100.02</v>
      </c>
      <c r="H350" s="2">
        <v>82800</v>
      </c>
      <c r="I350" s="2">
        <v>0</v>
      </c>
    </row>
    <row r="351" spans="1:9" x14ac:dyDescent="0.25">
      <c r="A351" s="1" t="s">
        <v>428</v>
      </c>
      <c r="B351" s="1" t="s">
        <v>429</v>
      </c>
      <c r="C351" s="1" t="s">
        <v>430</v>
      </c>
      <c r="D351" s="1" t="s">
        <v>2226</v>
      </c>
      <c r="E351" s="2">
        <v>84000</v>
      </c>
      <c r="F351" s="2">
        <v>85800</v>
      </c>
      <c r="G351" s="2">
        <v>89100</v>
      </c>
      <c r="H351" s="2">
        <v>90900</v>
      </c>
      <c r="I351" s="2">
        <v>0</v>
      </c>
    </row>
    <row r="352" spans="1:9" x14ac:dyDescent="0.25">
      <c r="A352" s="1" t="s">
        <v>419</v>
      </c>
      <c r="B352" s="1" t="s">
        <v>420</v>
      </c>
      <c r="C352" s="1" t="s">
        <v>421</v>
      </c>
      <c r="D352" s="1" t="s">
        <v>2226</v>
      </c>
      <c r="E352" s="2">
        <v>63800.04</v>
      </c>
      <c r="F352" s="2">
        <v>65500.02</v>
      </c>
      <c r="G352" s="2">
        <v>67700.039999999994</v>
      </c>
      <c r="H352" s="2">
        <v>69900</v>
      </c>
      <c r="I352" s="2">
        <v>0</v>
      </c>
    </row>
    <row r="353" spans="1:9" x14ac:dyDescent="0.25">
      <c r="A353" s="1" t="s">
        <v>250</v>
      </c>
      <c r="B353" s="1" t="s">
        <v>251</v>
      </c>
      <c r="C353" s="1" t="s">
        <v>252</v>
      </c>
      <c r="D353" s="1" t="s">
        <v>2226</v>
      </c>
      <c r="E353" s="2">
        <v>45200.04</v>
      </c>
      <c r="F353" s="2">
        <v>46400.04</v>
      </c>
      <c r="G353" s="2">
        <v>48000</v>
      </c>
      <c r="H353" s="2">
        <v>49500</v>
      </c>
      <c r="I353" s="2">
        <v>0</v>
      </c>
    </row>
    <row r="354" spans="1:9" x14ac:dyDescent="0.25">
      <c r="A354" s="1" t="s">
        <v>434</v>
      </c>
      <c r="B354" s="1" t="s">
        <v>435</v>
      </c>
      <c r="C354" s="1" t="s">
        <v>436</v>
      </c>
      <c r="D354" s="1" t="s">
        <v>2226</v>
      </c>
      <c r="E354" s="2">
        <v>81700.02</v>
      </c>
      <c r="F354" s="2">
        <v>83400</v>
      </c>
      <c r="G354" s="2">
        <v>86600.04</v>
      </c>
      <c r="H354" s="2">
        <v>88400.04</v>
      </c>
      <c r="I354" s="2">
        <v>0</v>
      </c>
    </row>
    <row r="355" spans="1:9" x14ac:dyDescent="0.25">
      <c r="A355" s="1" t="s">
        <v>405</v>
      </c>
      <c r="B355" s="1" t="s">
        <v>406</v>
      </c>
      <c r="C355" s="1" t="s">
        <v>407</v>
      </c>
      <c r="D355" s="1" t="s">
        <v>2226</v>
      </c>
      <c r="E355" s="2">
        <v>113900.04</v>
      </c>
      <c r="F355" s="2">
        <v>116300.04</v>
      </c>
      <c r="G355" s="2">
        <v>120800.04</v>
      </c>
      <c r="H355" s="2">
        <v>123300</v>
      </c>
      <c r="I355" s="2">
        <v>0</v>
      </c>
    </row>
    <row r="356" spans="1:9" x14ac:dyDescent="0.25">
      <c r="A356" s="1" t="s">
        <v>676</v>
      </c>
      <c r="B356" s="1" t="s">
        <v>677</v>
      </c>
      <c r="C356" s="1" t="s">
        <v>678</v>
      </c>
      <c r="D356" s="1" t="s">
        <v>2226</v>
      </c>
      <c r="E356" s="2">
        <v>325400.03999999998</v>
      </c>
      <c r="F356" s="2">
        <v>329800.02</v>
      </c>
      <c r="G356" s="2">
        <v>337000.02</v>
      </c>
      <c r="H356" s="2">
        <v>344200.02</v>
      </c>
      <c r="I356" s="2">
        <v>0</v>
      </c>
    </row>
    <row r="357" spans="1:9" x14ac:dyDescent="0.25">
      <c r="A357" s="1" t="s">
        <v>679</v>
      </c>
      <c r="B357" s="1" t="s">
        <v>680</v>
      </c>
      <c r="C357" s="1" t="s">
        <v>681</v>
      </c>
      <c r="D357" s="1" t="s">
        <v>2226</v>
      </c>
      <c r="E357" s="2">
        <v>655200</v>
      </c>
      <c r="F357" s="2">
        <v>661100.04</v>
      </c>
      <c r="G357" s="2">
        <v>672800.04</v>
      </c>
      <c r="H357" s="2">
        <v>684500.04</v>
      </c>
      <c r="I357" s="2">
        <v>0</v>
      </c>
    </row>
    <row r="358" spans="1:9" x14ac:dyDescent="0.25">
      <c r="A358" s="1" t="s">
        <v>977</v>
      </c>
      <c r="B358" s="1" t="s">
        <v>978</v>
      </c>
      <c r="C358" s="1" t="s">
        <v>979</v>
      </c>
      <c r="D358" s="1" t="s">
        <v>2226</v>
      </c>
      <c r="E358" s="2">
        <v>51900</v>
      </c>
      <c r="F358" s="2">
        <v>53200.02</v>
      </c>
      <c r="G358" s="2">
        <v>55000.02</v>
      </c>
      <c r="H358" s="2">
        <v>56800.02</v>
      </c>
      <c r="I358" s="2">
        <v>0</v>
      </c>
    </row>
    <row r="359" spans="1:9" x14ac:dyDescent="0.25">
      <c r="A359" s="1" t="s">
        <v>980</v>
      </c>
      <c r="B359" s="1" t="s">
        <v>981</v>
      </c>
      <c r="C359" s="1" t="s">
        <v>982</v>
      </c>
      <c r="D359" s="1" t="s">
        <v>2226</v>
      </c>
      <c r="E359" s="2">
        <v>60300</v>
      </c>
      <c r="F359" s="2">
        <v>61900.02</v>
      </c>
      <c r="G359" s="2">
        <v>64000.02</v>
      </c>
      <c r="H359" s="2">
        <v>66000</v>
      </c>
      <c r="I359" s="2">
        <v>0</v>
      </c>
    </row>
    <row r="360" spans="1:9" x14ac:dyDescent="0.25">
      <c r="A360" s="1" t="s">
        <v>983</v>
      </c>
      <c r="B360" s="1" t="s">
        <v>984</v>
      </c>
      <c r="C360" s="1" t="s">
        <v>982</v>
      </c>
      <c r="D360" s="1" t="s">
        <v>2226</v>
      </c>
      <c r="E360" s="2">
        <v>82800</v>
      </c>
      <c r="F360" s="2">
        <v>84600</v>
      </c>
      <c r="G360" s="2">
        <v>87800.04</v>
      </c>
      <c r="H360" s="2">
        <v>89600.04</v>
      </c>
      <c r="I360" s="2">
        <v>0</v>
      </c>
    </row>
    <row r="361" spans="1:9" x14ac:dyDescent="0.25">
      <c r="A361" s="1" t="s">
        <v>985</v>
      </c>
      <c r="B361" s="1" t="s">
        <v>986</v>
      </c>
      <c r="C361" s="1" t="s">
        <v>987</v>
      </c>
      <c r="D361" s="1" t="s">
        <v>2226</v>
      </c>
      <c r="E361" s="2">
        <v>82800</v>
      </c>
      <c r="F361" s="2">
        <v>84600</v>
      </c>
      <c r="G361" s="2">
        <v>87800.04</v>
      </c>
      <c r="H361" s="2">
        <v>89600.04</v>
      </c>
      <c r="I361" s="2">
        <v>0</v>
      </c>
    </row>
    <row r="362" spans="1:9" x14ac:dyDescent="0.25">
      <c r="A362" s="1" t="s">
        <v>1000</v>
      </c>
      <c r="B362" s="1" t="s">
        <v>1001</v>
      </c>
      <c r="C362" s="1" t="s">
        <v>1002</v>
      </c>
      <c r="D362" s="1" t="s">
        <v>2226</v>
      </c>
      <c r="E362" s="2">
        <v>55700.04</v>
      </c>
      <c r="F362" s="2">
        <v>57100.02</v>
      </c>
      <c r="G362" s="2">
        <v>59000.04</v>
      </c>
      <c r="H362" s="2">
        <v>61000.02</v>
      </c>
      <c r="I362" s="2">
        <v>0</v>
      </c>
    </row>
    <row r="363" spans="1:9" x14ac:dyDescent="0.25">
      <c r="A363" s="1" t="s">
        <v>1003</v>
      </c>
      <c r="B363" s="1" t="s">
        <v>1004</v>
      </c>
      <c r="C363" s="1" t="s">
        <v>1002</v>
      </c>
      <c r="D363" s="1" t="s">
        <v>2226</v>
      </c>
      <c r="E363" s="2">
        <v>78200.039999999994</v>
      </c>
      <c r="F363" s="2">
        <v>79900.02</v>
      </c>
      <c r="G363" s="2">
        <v>83000.039999999994</v>
      </c>
      <c r="H363" s="2">
        <v>84700.02</v>
      </c>
      <c r="I363" s="2">
        <v>0</v>
      </c>
    </row>
    <row r="364" spans="1:9" x14ac:dyDescent="0.25">
      <c r="A364" s="1" t="s">
        <v>1005</v>
      </c>
      <c r="B364" s="1" t="s">
        <v>1006</v>
      </c>
      <c r="C364" s="1" t="s">
        <v>1007</v>
      </c>
      <c r="D364" s="1" t="s">
        <v>2226</v>
      </c>
      <c r="E364" s="2">
        <v>78200.039999999994</v>
      </c>
      <c r="F364" s="2">
        <v>79900.02</v>
      </c>
      <c r="G364" s="2">
        <v>83000.039999999994</v>
      </c>
      <c r="H364" s="2">
        <v>84700.02</v>
      </c>
      <c r="I364" s="2">
        <v>0</v>
      </c>
    </row>
    <row r="365" spans="1:9" x14ac:dyDescent="0.25">
      <c r="A365" s="1" t="s">
        <v>1008</v>
      </c>
      <c r="B365" s="1" t="s">
        <v>1009</v>
      </c>
      <c r="C365" s="1" t="s">
        <v>1010</v>
      </c>
      <c r="D365" s="1" t="s">
        <v>2226</v>
      </c>
      <c r="E365" s="2">
        <v>54200.04</v>
      </c>
      <c r="F365" s="2">
        <v>55600.02</v>
      </c>
      <c r="G365" s="2">
        <v>57400.02</v>
      </c>
      <c r="H365" s="2">
        <v>59300.04</v>
      </c>
      <c r="I365" s="2">
        <v>0</v>
      </c>
    </row>
    <row r="366" spans="1:9" x14ac:dyDescent="0.25">
      <c r="A366" s="1" t="s">
        <v>1017</v>
      </c>
      <c r="B366" s="1" t="s">
        <v>1018</v>
      </c>
      <c r="C366" s="1" t="s">
        <v>1019</v>
      </c>
      <c r="D366" s="1" t="s">
        <v>2226</v>
      </c>
      <c r="E366" s="2">
        <v>66100.02</v>
      </c>
      <c r="F366" s="2">
        <v>67800</v>
      </c>
      <c r="G366" s="2">
        <v>70100.039999999994</v>
      </c>
      <c r="H366" s="2">
        <v>72400.02</v>
      </c>
      <c r="I366" s="2">
        <v>0</v>
      </c>
    </row>
    <row r="367" spans="1:9" x14ac:dyDescent="0.25">
      <c r="A367" s="1" t="s">
        <v>1020</v>
      </c>
      <c r="B367" s="1" t="s">
        <v>1021</v>
      </c>
      <c r="C367" s="1" t="s">
        <v>1019</v>
      </c>
      <c r="D367" s="1" t="s">
        <v>2226</v>
      </c>
      <c r="E367" s="2">
        <v>88600.02</v>
      </c>
      <c r="F367" s="2">
        <v>90500.04</v>
      </c>
      <c r="G367" s="2">
        <v>93900</v>
      </c>
      <c r="H367" s="2">
        <v>95900.04</v>
      </c>
      <c r="I367" s="2">
        <v>1</v>
      </c>
    </row>
    <row r="368" spans="1:9" x14ac:dyDescent="0.25">
      <c r="A368" s="1" t="s">
        <v>1022</v>
      </c>
      <c r="B368" s="1" t="s">
        <v>1023</v>
      </c>
      <c r="C368" s="1" t="s">
        <v>1024</v>
      </c>
      <c r="D368" s="1" t="s">
        <v>2226</v>
      </c>
      <c r="E368" s="2">
        <v>88600.02</v>
      </c>
      <c r="F368" s="2">
        <v>90500.04</v>
      </c>
      <c r="G368" s="2">
        <v>93900</v>
      </c>
      <c r="H368" s="2">
        <v>95900.04</v>
      </c>
      <c r="I368" s="2">
        <v>0</v>
      </c>
    </row>
    <row r="369" spans="1:9" x14ac:dyDescent="0.25">
      <c r="A369" s="1" t="s">
        <v>1025</v>
      </c>
      <c r="B369" s="1" t="s">
        <v>1026</v>
      </c>
      <c r="C369" s="1" t="s">
        <v>1027</v>
      </c>
      <c r="D369" s="1" t="s">
        <v>2226</v>
      </c>
      <c r="E369" s="2">
        <v>61500</v>
      </c>
      <c r="F369" s="2">
        <v>63100.02</v>
      </c>
      <c r="G369" s="2">
        <v>65200.02</v>
      </c>
      <c r="H369" s="2">
        <v>67300.02</v>
      </c>
      <c r="I369" s="2">
        <v>0</v>
      </c>
    </row>
    <row r="370" spans="1:9" x14ac:dyDescent="0.25">
      <c r="A370" s="1" t="s">
        <v>1028</v>
      </c>
      <c r="B370" s="1" t="s">
        <v>1029</v>
      </c>
      <c r="C370" s="1" t="s">
        <v>1027</v>
      </c>
      <c r="D370" s="1" t="s">
        <v>2226</v>
      </c>
      <c r="E370" s="2">
        <v>84000</v>
      </c>
      <c r="F370" s="2">
        <v>85800</v>
      </c>
      <c r="G370" s="2">
        <v>89100</v>
      </c>
      <c r="H370" s="2">
        <v>90900</v>
      </c>
      <c r="I370" s="2">
        <v>0</v>
      </c>
    </row>
    <row r="371" spans="1:9" x14ac:dyDescent="0.25">
      <c r="A371" s="1" t="s">
        <v>1030</v>
      </c>
      <c r="B371" s="1" t="s">
        <v>1031</v>
      </c>
      <c r="C371" s="1" t="s">
        <v>1032</v>
      </c>
      <c r="D371" s="1" t="s">
        <v>2226</v>
      </c>
      <c r="E371" s="2">
        <v>84000</v>
      </c>
      <c r="F371" s="2">
        <v>85800</v>
      </c>
      <c r="G371" s="2">
        <v>89100</v>
      </c>
      <c r="H371" s="2">
        <v>90900</v>
      </c>
      <c r="I371" s="2">
        <v>0</v>
      </c>
    </row>
    <row r="372" spans="1:9" x14ac:dyDescent="0.25">
      <c r="A372" s="1" t="s">
        <v>1068</v>
      </c>
      <c r="B372" s="1" t="s">
        <v>1069</v>
      </c>
      <c r="C372" s="1" t="s">
        <v>1070</v>
      </c>
      <c r="D372" s="1" t="s">
        <v>2226</v>
      </c>
      <c r="E372" s="2">
        <v>68400</v>
      </c>
      <c r="F372" s="2">
        <v>70200</v>
      </c>
      <c r="G372" s="2">
        <v>72600</v>
      </c>
      <c r="H372" s="2">
        <v>74900.039999999994</v>
      </c>
      <c r="I372" s="2">
        <v>0</v>
      </c>
    </row>
    <row r="373" spans="1:9" x14ac:dyDescent="0.25">
      <c r="A373" s="1" t="s">
        <v>1071</v>
      </c>
      <c r="B373" s="1" t="s">
        <v>1072</v>
      </c>
      <c r="C373" s="1" t="s">
        <v>1070</v>
      </c>
      <c r="D373" s="1" t="s">
        <v>2226</v>
      </c>
      <c r="E373" s="2">
        <v>90900</v>
      </c>
      <c r="F373" s="2">
        <v>92800.02</v>
      </c>
      <c r="G373" s="2">
        <v>96400.02</v>
      </c>
      <c r="H373" s="2">
        <v>98400</v>
      </c>
      <c r="I373" s="2">
        <v>4</v>
      </c>
    </row>
    <row r="374" spans="1:9" x14ac:dyDescent="0.25">
      <c r="A374" s="1" t="s">
        <v>1073</v>
      </c>
      <c r="B374" s="1" t="s">
        <v>1074</v>
      </c>
      <c r="C374" s="1" t="s">
        <v>1075</v>
      </c>
      <c r="D374" s="1" t="s">
        <v>2226</v>
      </c>
      <c r="E374" s="2">
        <v>90900</v>
      </c>
      <c r="F374" s="2">
        <v>92800.02</v>
      </c>
      <c r="G374" s="2">
        <v>96400.02</v>
      </c>
      <c r="H374" s="2">
        <v>98400</v>
      </c>
      <c r="I374" s="2">
        <v>0</v>
      </c>
    </row>
    <row r="375" spans="1:9" x14ac:dyDescent="0.25">
      <c r="A375" s="1" t="s">
        <v>1076</v>
      </c>
      <c r="B375" s="1" t="s">
        <v>1077</v>
      </c>
      <c r="C375" s="1" t="s">
        <v>1078</v>
      </c>
      <c r="D375" s="1" t="s">
        <v>2226</v>
      </c>
      <c r="E375" s="2">
        <v>62600.04</v>
      </c>
      <c r="F375" s="2">
        <v>64300.02</v>
      </c>
      <c r="G375" s="2">
        <v>66400.02</v>
      </c>
      <c r="H375" s="2">
        <v>68600.039999999994</v>
      </c>
      <c r="I375" s="2">
        <v>0</v>
      </c>
    </row>
    <row r="376" spans="1:9" x14ac:dyDescent="0.25">
      <c r="A376" s="1" t="s">
        <v>1079</v>
      </c>
      <c r="B376" s="1" t="s">
        <v>1080</v>
      </c>
      <c r="C376" s="1" t="s">
        <v>1078</v>
      </c>
      <c r="D376" s="1" t="s">
        <v>2226</v>
      </c>
      <c r="E376" s="2">
        <v>86300.04</v>
      </c>
      <c r="F376" s="2">
        <v>88100.04</v>
      </c>
      <c r="G376" s="2">
        <v>91500</v>
      </c>
      <c r="H376" s="2">
        <v>93400.02</v>
      </c>
      <c r="I376" s="2">
        <v>0</v>
      </c>
    </row>
    <row r="377" spans="1:9" x14ac:dyDescent="0.25">
      <c r="A377" s="1" t="s">
        <v>1081</v>
      </c>
      <c r="B377" s="1" t="s">
        <v>1082</v>
      </c>
      <c r="C377" s="1" t="s">
        <v>1083</v>
      </c>
      <c r="D377" s="1" t="s">
        <v>2226</v>
      </c>
      <c r="E377" s="2">
        <v>86300.04</v>
      </c>
      <c r="F377" s="2">
        <v>88100.04</v>
      </c>
      <c r="G377" s="2">
        <v>91500</v>
      </c>
      <c r="H377" s="2">
        <v>93400.02</v>
      </c>
      <c r="I377" s="2">
        <v>0</v>
      </c>
    </row>
    <row r="378" spans="1:9" x14ac:dyDescent="0.25">
      <c r="A378" s="1" t="s">
        <v>685</v>
      </c>
      <c r="B378" s="1" t="s">
        <v>686</v>
      </c>
      <c r="C378" s="1" t="s">
        <v>687</v>
      </c>
      <c r="D378" s="1" t="s">
        <v>2226</v>
      </c>
      <c r="E378" s="2">
        <v>187000.02</v>
      </c>
      <c r="F378" s="2">
        <v>190200</v>
      </c>
      <c r="G378" s="2">
        <v>195200.04</v>
      </c>
      <c r="H378" s="2">
        <v>200100</v>
      </c>
      <c r="I378" s="2">
        <v>0</v>
      </c>
    </row>
    <row r="379" spans="1:9" x14ac:dyDescent="0.25">
      <c r="A379" s="1" t="s">
        <v>688</v>
      </c>
      <c r="B379" s="1" t="s">
        <v>689</v>
      </c>
      <c r="C379" s="1" t="s">
        <v>690</v>
      </c>
      <c r="D379" s="1" t="s">
        <v>2226</v>
      </c>
      <c r="E379" s="2">
        <v>126500.04</v>
      </c>
      <c r="F379" s="2">
        <v>129300</v>
      </c>
      <c r="G379" s="2">
        <v>134200.01999999999</v>
      </c>
      <c r="H379" s="2">
        <v>137000.04</v>
      </c>
      <c r="I379" s="2">
        <v>0</v>
      </c>
    </row>
    <row r="380" spans="1:9" x14ac:dyDescent="0.25">
      <c r="A380" s="1" t="s">
        <v>691</v>
      </c>
      <c r="B380" s="1" t="s">
        <v>692</v>
      </c>
      <c r="C380" s="1" t="s">
        <v>693</v>
      </c>
      <c r="D380" s="1" t="s">
        <v>2226</v>
      </c>
      <c r="E380" s="2">
        <v>121900.02</v>
      </c>
      <c r="F380" s="2">
        <v>124600.02</v>
      </c>
      <c r="G380" s="2">
        <v>129300</v>
      </c>
      <c r="H380" s="2">
        <v>132000</v>
      </c>
      <c r="I380" s="2">
        <v>0</v>
      </c>
    </row>
    <row r="381" spans="1:9" x14ac:dyDescent="0.25">
      <c r="A381" s="1" t="s">
        <v>694</v>
      </c>
      <c r="B381" s="1" t="s">
        <v>695</v>
      </c>
      <c r="C381" s="1" t="s">
        <v>696</v>
      </c>
      <c r="D381" s="1" t="s">
        <v>2226</v>
      </c>
      <c r="E381" s="2">
        <v>206300.04</v>
      </c>
      <c r="F381" s="2">
        <v>210000</v>
      </c>
      <c r="G381" s="2">
        <v>215400</v>
      </c>
      <c r="H381" s="2">
        <v>220800</v>
      </c>
      <c r="I381" s="2">
        <v>0</v>
      </c>
    </row>
    <row r="382" spans="1:9" x14ac:dyDescent="0.25">
      <c r="A382" s="1" t="s">
        <v>697</v>
      </c>
      <c r="B382" s="1" t="s">
        <v>698</v>
      </c>
      <c r="C382" s="1" t="s">
        <v>699</v>
      </c>
      <c r="D382" s="1" t="s">
        <v>2226</v>
      </c>
      <c r="E382" s="2">
        <v>132300</v>
      </c>
      <c r="F382" s="2">
        <v>135100.01999999999</v>
      </c>
      <c r="G382" s="2">
        <v>140300.04</v>
      </c>
      <c r="H382" s="2">
        <v>143200.01999999999</v>
      </c>
      <c r="I382" s="2">
        <v>0</v>
      </c>
    </row>
    <row r="383" spans="1:9" x14ac:dyDescent="0.25">
      <c r="A383" s="1" t="s">
        <v>700</v>
      </c>
      <c r="B383" s="1" t="s">
        <v>701</v>
      </c>
      <c r="C383" s="1" t="s">
        <v>702</v>
      </c>
      <c r="D383" s="1" t="s">
        <v>2226</v>
      </c>
      <c r="E383" s="2">
        <v>127700.04</v>
      </c>
      <c r="F383" s="2">
        <v>130400.04</v>
      </c>
      <c r="G383" s="2">
        <v>135400.01999999999</v>
      </c>
      <c r="H383" s="2">
        <v>138200.04</v>
      </c>
      <c r="I383" s="2">
        <v>0</v>
      </c>
    </row>
    <row r="384" spans="1:9" x14ac:dyDescent="0.25">
      <c r="A384" s="1" t="s">
        <v>703</v>
      </c>
      <c r="B384" s="1" t="s">
        <v>704</v>
      </c>
      <c r="C384" s="1" t="s">
        <v>705</v>
      </c>
      <c r="D384" s="1" t="s">
        <v>2226</v>
      </c>
      <c r="E384" s="2">
        <v>135700.01999999999</v>
      </c>
      <c r="F384" s="2">
        <v>138700.01999999999</v>
      </c>
      <c r="G384" s="2">
        <v>144000</v>
      </c>
      <c r="H384" s="2">
        <v>146900.04</v>
      </c>
      <c r="I384" s="2">
        <v>1</v>
      </c>
    </row>
    <row r="385" spans="1:9" x14ac:dyDescent="0.25">
      <c r="A385" s="1" t="s">
        <v>706</v>
      </c>
      <c r="B385" s="1" t="s">
        <v>707</v>
      </c>
      <c r="C385" s="1" t="s">
        <v>708</v>
      </c>
      <c r="D385" s="1" t="s">
        <v>2226</v>
      </c>
      <c r="E385" s="2">
        <v>131100</v>
      </c>
      <c r="F385" s="2">
        <v>134000.04</v>
      </c>
      <c r="G385" s="2">
        <v>139100.04</v>
      </c>
      <c r="H385" s="2">
        <v>141900</v>
      </c>
      <c r="I385" s="2">
        <v>0</v>
      </c>
    </row>
    <row r="386" spans="1:9" x14ac:dyDescent="0.25">
      <c r="A386" s="1" t="s">
        <v>733</v>
      </c>
      <c r="B386" s="1" t="s">
        <v>734</v>
      </c>
      <c r="C386" s="1" t="s">
        <v>735</v>
      </c>
      <c r="D386" s="1" t="s">
        <v>2226</v>
      </c>
      <c r="E386" s="2">
        <v>305100</v>
      </c>
      <c r="F386" s="2">
        <v>309200.03999999998</v>
      </c>
      <c r="G386" s="2">
        <v>315900</v>
      </c>
      <c r="H386" s="2">
        <v>322700.03999999998</v>
      </c>
      <c r="I386" s="2">
        <v>0</v>
      </c>
    </row>
    <row r="387" spans="1:9" x14ac:dyDescent="0.25">
      <c r="A387" s="1" t="s">
        <v>745</v>
      </c>
      <c r="B387" s="1" t="s">
        <v>746</v>
      </c>
      <c r="C387" s="1" t="s">
        <v>747</v>
      </c>
      <c r="D387" s="1" t="s">
        <v>2226</v>
      </c>
      <c r="E387" s="2">
        <v>87400.02</v>
      </c>
      <c r="F387" s="2">
        <v>89300.04</v>
      </c>
      <c r="G387" s="2">
        <v>92700</v>
      </c>
      <c r="H387" s="2">
        <v>94600.02</v>
      </c>
      <c r="I387" s="2">
        <v>0</v>
      </c>
    </row>
    <row r="388" spans="1:9" x14ac:dyDescent="0.25">
      <c r="A388" s="1" t="s">
        <v>748</v>
      </c>
      <c r="B388" s="1" t="s">
        <v>749</v>
      </c>
      <c r="C388" s="1" t="s">
        <v>750</v>
      </c>
      <c r="D388" s="1" t="s">
        <v>2226</v>
      </c>
      <c r="E388" s="2">
        <v>83500.02</v>
      </c>
      <c r="F388" s="2">
        <v>85700.04</v>
      </c>
      <c r="G388" s="2">
        <v>88600.02</v>
      </c>
      <c r="H388" s="2">
        <v>91400.04</v>
      </c>
      <c r="I388" s="2">
        <v>0</v>
      </c>
    </row>
    <row r="389" spans="1:9" x14ac:dyDescent="0.25">
      <c r="A389" s="1" t="s">
        <v>754</v>
      </c>
      <c r="B389" s="1" t="s">
        <v>755</v>
      </c>
      <c r="C389" s="1" t="s">
        <v>756</v>
      </c>
      <c r="D389" s="1" t="s">
        <v>2226</v>
      </c>
      <c r="E389" s="2">
        <v>88600.02</v>
      </c>
      <c r="F389" s="2">
        <v>90500.04</v>
      </c>
      <c r="G389" s="2">
        <v>93900</v>
      </c>
      <c r="H389" s="2">
        <v>95900.04</v>
      </c>
      <c r="I389" s="2">
        <v>0</v>
      </c>
    </row>
    <row r="390" spans="1:9" x14ac:dyDescent="0.25">
      <c r="A390" s="1" t="s">
        <v>760</v>
      </c>
      <c r="B390" s="1" t="s">
        <v>761</v>
      </c>
      <c r="C390" s="1" t="s">
        <v>762</v>
      </c>
      <c r="D390" s="1" t="s">
        <v>2226</v>
      </c>
      <c r="E390" s="2">
        <v>84000</v>
      </c>
      <c r="F390" s="2">
        <v>85800</v>
      </c>
      <c r="G390" s="2">
        <v>89100</v>
      </c>
      <c r="H390" s="2">
        <v>90900</v>
      </c>
      <c r="I390" s="2">
        <v>0</v>
      </c>
    </row>
    <row r="391" spans="1:9" x14ac:dyDescent="0.25">
      <c r="A391" s="1" t="s">
        <v>784</v>
      </c>
      <c r="B391" s="1" t="s">
        <v>785</v>
      </c>
      <c r="C391" s="1" t="s">
        <v>786</v>
      </c>
      <c r="D391" s="1" t="s">
        <v>2226</v>
      </c>
      <c r="E391" s="2">
        <v>90900</v>
      </c>
      <c r="F391" s="2">
        <v>92800.02</v>
      </c>
      <c r="G391" s="2">
        <v>96400.02</v>
      </c>
      <c r="H391" s="2">
        <v>98400</v>
      </c>
      <c r="I391" s="2">
        <v>0</v>
      </c>
    </row>
    <row r="392" spans="1:9" x14ac:dyDescent="0.25">
      <c r="A392" s="1" t="s">
        <v>787</v>
      </c>
      <c r="B392" s="1" t="s">
        <v>788</v>
      </c>
      <c r="C392" s="1" t="s">
        <v>789</v>
      </c>
      <c r="D392" s="1" t="s">
        <v>2226</v>
      </c>
      <c r="E392" s="2">
        <v>86300.04</v>
      </c>
      <c r="F392" s="2">
        <v>88100.04</v>
      </c>
      <c r="G392" s="2">
        <v>91500</v>
      </c>
      <c r="H392" s="2">
        <v>93400.02</v>
      </c>
      <c r="I392" s="2">
        <v>0</v>
      </c>
    </row>
    <row r="393" spans="1:9" x14ac:dyDescent="0.25">
      <c r="A393" s="1" t="s">
        <v>852</v>
      </c>
      <c r="B393" s="1" t="s">
        <v>853</v>
      </c>
      <c r="C393" s="1" t="s">
        <v>854</v>
      </c>
      <c r="D393" s="1" t="s">
        <v>2226</v>
      </c>
      <c r="E393" s="2">
        <v>113900.04</v>
      </c>
      <c r="F393" s="2">
        <v>116300.04</v>
      </c>
      <c r="G393" s="2">
        <v>120800.04</v>
      </c>
      <c r="H393" s="2">
        <v>123300</v>
      </c>
      <c r="I393" s="2">
        <v>0</v>
      </c>
    </row>
    <row r="394" spans="1:9" x14ac:dyDescent="0.25">
      <c r="A394" s="1" t="s">
        <v>855</v>
      </c>
      <c r="B394" s="1" t="s">
        <v>856</v>
      </c>
      <c r="C394" s="1" t="s">
        <v>857</v>
      </c>
      <c r="D394" s="1" t="s">
        <v>2226</v>
      </c>
      <c r="E394" s="2">
        <v>174400.02</v>
      </c>
      <c r="F394" s="2">
        <v>177500.04</v>
      </c>
      <c r="G394" s="2">
        <v>182100</v>
      </c>
      <c r="H394" s="2">
        <v>186700.02</v>
      </c>
      <c r="I394" s="2">
        <v>0</v>
      </c>
    </row>
    <row r="395" spans="1:9" x14ac:dyDescent="0.25">
      <c r="A395" s="1" t="s">
        <v>858</v>
      </c>
      <c r="B395" s="1" t="s">
        <v>859</v>
      </c>
      <c r="C395" s="1" t="s">
        <v>860</v>
      </c>
      <c r="D395" s="1" t="s">
        <v>2226</v>
      </c>
      <c r="E395" s="2">
        <v>121900.02</v>
      </c>
      <c r="F395" s="2">
        <v>124600.02</v>
      </c>
      <c r="G395" s="2">
        <v>129300</v>
      </c>
      <c r="H395" s="2">
        <v>132000</v>
      </c>
      <c r="I395" s="2">
        <v>0</v>
      </c>
    </row>
    <row r="396" spans="1:9" x14ac:dyDescent="0.25">
      <c r="A396" s="1" t="s">
        <v>861</v>
      </c>
      <c r="B396" s="1" t="s">
        <v>862</v>
      </c>
      <c r="C396" s="1" t="s">
        <v>863</v>
      </c>
      <c r="D396" s="1" t="s">
        <v>2226</v>
      </c>
      <c r="E396" s="2">
        <v>117300</v>
      </c>
      <c r="F396" s="2">
        <v>119900.04</v>
      </c>
      <c r="G396" s="2">
        <v>124400.04</v>
      </c>
      <c r="H396" s="2">
        <v>127000.02</v>
      </c>
      <c r="I396" s="2">
        <v>0</v>
      </c>
    </row>
    <row r="397" spans="1:9" x14ac:dyDescent="0.25">
      <c r="A397" s="1" t="s">
        <v>864</v>
      </c>
      <c r="B397" s="1" t="s">
        <v>865</v>
      </c>
      <c r="C397" s="1" t="s">
        <v>866</v>
      </c>
      <c r="D397" s="1" t="s">
        <v>2226</v>
      </c>
      <c r="E397" s="2">
        <v>196100.04</v>
      </c>
      <c r="F397" s="2">
        <v>199500</v>
      </c>
      <c r="G397" s="2">
        <v>204700.02</v>
      </c>
      <c r="H397" s="2">
        <v>209800.02</v>
      </c>
      <c r="I397" s="2">
        <v>0</v>
      </c>
    </row>
    <row r="398" spans="1:9" x14ac:dyDescent="0.25">
      <c r="A398" s="1" t="s">
        <v>870</v>
      </c>
      <c r="B398" s="1" t="s">
        <v>871</v>
      </c>
      <c r="C398" s="1" t="s">
        <v>872</v>
      </c>
      <c r="D398" s="1" t="s">
        <v>2226</v>
      </c>
      <c r="E398" s="2">
        <v>123100.02</v>
      </c>
      <c r="F398" s="2">
        <v>125700</v>
      </c>
      <c r="G398" s="2">
        <v>130500</v>
      </c>
      <c r="H398" s="2">
        <v>133200</v>
      </c>
      <c r="I398" s="2">
        <v>2</v>
      </c>
    </row>
    <row r="399" spans="1:9" x14ac:dyDescent="0.25">
      <c r="A399" s="1" t="s">
        <v>882</v>
      </c>
      <c r="B399" s="1" t="s">
        <v>883</v>
      </c>
      <c r="C399" s="1" t="s">
        <v>884</v>
      </c>
      <c r="D399" s="1" t="s">
        <v>2226</v>
      </c>
      <c r="E399" s="2">
        <v>118500</v>
      </c>
      <c r="F399" s="2">
        <v>121000.02</v>
      </c>
      <c r="G399" s="2">
        <v>125700</v>
      </c>
      <c r="H399" s="2">
        <v>128200.02</v>
      </c>
      <c r="I399" s="2">
        <v>0</v>
      </c>
    </row>
    <row r="400" spans="1:9" x14ac:dyDescent="0.25">
      <c r="A400" s="1" t="s">
        <v>893</v>
      </c>
      <c r="B400" s="1" t="s">
        <v>894</v>
      </c>
      <c r="C400" s="1" t="s">
        <v>895</v>
      </c>
      <c r="D400" s="1" t="s">
        <v>2226</v>
      </c>
      <c r="E400" s="2">
        <v>125400</v>
      </c>
      <c r="F400" s="2">
        <v>128100</v>
      </c>
      <c r="G400" s="2">
        <v>133000.01999999999</v>
      </c>
      <c r="H400" s="2">
        <v>135700.01999999999</v>
      </c>
      <c r="I400" s="2">
        <v>12</v>
      </c>
    </row>
    <row r="401" spans="1:9" x14ac:dyDescent="0.25">
      <c r="A401" s="1" t="s">
        <v>896</v>
      </c>
      <c r="B401" s="1" t="s">
        <v>897</v>
      </c>
      <c r="C401" s="1" t="s">
        <v>898</v>
      </c>
      <c r="D401" s="1" t="s">
        <v>2226</v>
      </c>
      <c r="E401" s="2">
        <v>120800.04</v>
      </c>
      <c r="F401" s="2">
        <v>123400.02</v>
      </c>
      <c r="G401" s="2">
        <v>128100</v>
      </c>
      <c r="H401" s="2">
        <v>130700.04</v>
      </c>
      <c r="I401" s="2">
        <v>0</v>
      </c>
    </row>
    <row r="402" spans="1:9" x14ac:dyDescent="0.25">
      <c r="A402" s="1" t="s">
        <v>1090</v>
      </c>
      <c r="B402" s="1" t="s">
        <v>1091</v>
      </c>
      <c r="C402" s="1" t="s">
        <v>1092</v>
      </c>
      <c r="D402" s="1" t="s">
        <v>2226</v>
      </c>
      <c r="E402" s="2">
        <v>271300.02</v>
      </c>
      <c r="F402" s="2">
        <v>276100.02</v>
      </c>
      <c r="G402" s="2">
        <v>283200</v>
      </c>
      <c r="H402" s="2">
        <v>290400</v>
      </c>
      <c r="I402" s="2">
        <v>0</v>
      </c>
    </row>
    <row r="403" spans="1:9" x14ac:dyDescent="0.25">
      <c r="A403" s="1" t="s">
        <v>1093</v>
      </c>
      <c r="B403" s="1" t="s">
        <v>1094</v>
      </c>
      <c r="C403" s="1" t="s">
        <v>1095</v>
      </c>
      <c r="D403" s="1" t="s">
        <v>2226</v>
      </c>
      <c r="E403" s="2">
        <v>259900.02</v>
      </c>
      <c r="F403" s="2">
        <v>264500.03999999998</v>
      </c>
      <c r="G403" s="2">
        <v>271300.02</v>
      </c>
      <c r="H403" s="2">
        <v>278200.02</v>
      </c>
      <c r="I403" s="2">
        <v>0</v>
      </c>
    </row>
    <row r="404" spans="1:9" x14ac:dyDescent="0.25">
      <c r="A404" s="1" t="s">
        <v>212</v>
      </c>
      <c r="B404" s="1" t="s">
        <v>213</v>
      </c>
      <c r="C404" s="1" t="s">
        <v>214</v>
      </c>
      <c r="D404" s="1" t="s">
        <v>2226</v>
      </c>
      <c r="E404" s="2">
        <v>285900</v>
      </c>
      <c r="F404" s="2">
        <v>289700.03999999998</v>
      </c>
      <c r="G404" s="2">
        <v>296000.03999999998</v>
      </c>
      <c r="H404" s="2">
        <v>302300.03999999998</v>
      </c>
      <c r="I404" s="2">
        <v>0</v>
      </c>
    </row>
    <row r="405" spans="1:9" x14ac:dyDescent="0.25">
      <c r="A405" s="1" t="s">
        <v>215</v>
      </c>
      <c r="B405" s="1" t="s">
        <v>216</v>
      </c>
      <c r="C405" s="1" t="s">
        <v>217</v>
      </c>
      <c r="D405" s="1" t="s">
        <v>2226</v>
      </c>
      <c r="E405" s="2">
        <v>268900.02</v>
      </c>
      <c r="F405" s="2">
        <v>272500.02</v>
      </c>
      <c r="G405" s="2">
        <v>278500.02</v>
      </c>
      <c r="H405" s="2">
        <v>284400</v>
      </c>
      <c r="I405" s="2">
        <v>0</v>
      </c>
    </row>
    <row r="406" spans="1:9" x14ac:dyDescent="0.25">
      <c r="A406" s="1" t="s">
        <v>146</v>
      </c>
      <c r="B406" s="1" t="s">
        <v>147</v>
      </c>
      <c r="C406" s="1" t="s">
        <v>148</v>
      </c>
      <c r="D406" s="1" t="s">
        <v>2226</v>
      </c>
      <c r="E406" s="2">
        <v>340100.04</v>
      </c>
      <c r="F406" s="2">
        <v>344600.04</v>
      </c>
      <c r="G406" s="2">
        <v>352200</v>
      </c>
      <c r="H406" s="2">
        <v>359700</v>
      </c>
      <c r="I406" s="2">
        <v>0</v>
      </c>
    </row>
    <row r="407" spans="1:9" x14ac:dyDescent="0.25">
      <c r="A407" s="1" t="s">
        <v>143</v>
      </c>
      <c r="B407" s="1" t="s">
        <v>144</v>
      </c>
      <c r="C407" s="1" t="s">
        <v>145</v>
      </c>
      <c r="D407" s="1" t="s">
        <v>2226</v>
      </c>
      <c r="E407" s="2">
        <v>323200.02</v>
      </c>
      <c r="F407" s="2">
        <v>327500.03999999998</v>
      </c>
      <c r="G407" s="2">
        <v>334600.02</v>
      </c>
      <c r="H407" s="2">
        <v>341800.02</v>
      </c>
      <c r="I407" s="2">
        <v>0</v>
      </c>
    </row>
    <row r="408" spans="1:9" x14ac:dyDescent="0.25">
      <c r="A408" s="1" t="s">
        <v>230</v>
      </c>
      <c r="B408" s="1" t="s">
        <v>231</v>
      </c>
      <c r="C408" s="1" t="s">
        <v>190</v>
      </c>
      <c r="D408" s="1" t="s">
        <v>2226</v>
      </c>
      <c r="E408" s="2">
        <v>304000.02</v>
      </c>
      <c r="F408" s="2">
        <v>308000.03999999998</v>
      </c>
      <c r="G408" s="2">
        <v>314700</v>
      </c>
      <c r="H408" s="2">
        <v>321500.03999999998</v>
      </c>
      <c r="I408" s="2">
        <v>0</v>
      </c>
    </row>
    <row r="409" spans="1:9" x14ac:dyDescent="0.25">
      <c r="A409" s="1" t="s">
        <v>191</v>
      </c>
      <c r="B409" s="1" t="s">
        <v>192</v>
      </c>
      <c r="C409" s="1" t="s">
        <v>193</v>
      </c>
      <c r="D409" s="1" t="s">
        <v>2226</v>
      </c>
      <c r="E409" s="2">
        <v>366100.02</v>
      </c>
      <c r="F409" s="2">
        <v>371000.04</v>
      </c>
      <c r="G409" s="2">
        <v>379100.04</v>
      </c>
      <c r="H409" s="2">
        <v>387200.04</v>
      </c>
      <c r="I409" s="2">
        <v>0</v>
      </c>
    </row>
    <row r="410" spans="1:9" x14ac:dyDescent="0.25">
      <c r="A410" s="1" t="s">
        <v>194</v>
      </c>
      <c r="B410" s="1" t="s">
        <v>195</v>
      </c>
      <c r="C410" s="1" t="s">
        <v>196</v>
      </c>
      <c r="D410" s="1" t="s">
        <v>2226</v>
      </c>
      <c r="E410" s="2">
        <v>377400</v>
      </c>
      <c r="F410" s="2">
        <v>382400.04</v>
      </c>
      <c r="G410" s="2">
        <v>390800.04</v>
      </c>
      <c r="H410" s="2">
        <v>399100.02</v>
      </c>
      <c r="I410" s="2">
        <v>0</v>
      </c>
    </row>
    <row r="411" spans="1:9" x14ac:dyDescent="0.25">
      <c r="A411" s="1" t="s">
        <v>188</v>
      </c>
      <c r="B411" s="1" t="s">
        <v>189</v>
      </c>
      <c r="C411" s="1" t="s">
        <v>190</v>
      </c>
      <c r="D411" s="1" t="s">
        <v>2226</v>
      </c>
      <c r="E411" s="2">
        <v>349200</v>
      </c>
      <c r="F411" s="2">
        <v>353800.02</v>
      </c>
      <c r="G411" s="2">
        <v>361500</v>
      </c>
      <c r="H411" s="2">
        <v>369300</v>
      </c>
      <c r="I411" s="2">
        <v>0</v>
      </c>
    </row>
    <row r="412" spans="1:9" x14ac:dyDescent="0.25">
      <c r="A412" s="1" t="s">
        <v>152</v>
      </c>
      <c r="B412" s="1" t="s">
        <v>153</v>
      </c>
      <c r="C412" s="1" t="s">
        <v>154</v>
      </c>
      <c r="D412" s="1" t="s">
        <v>2226</v>
      </c>
      <c r="E412" s="2">
        <v>346900.02</v>
      </c>
      <c r="F412" s="2">
        <v>351500.04</v>
      </c>
      <c r="G412" s="2">
        <v>359200.02</v>
      </c>
      <c r="H412" s="2">
        <v>366900</v>
      </c>
      <c r="I412" s="2">
        <v>0</v>
      </c>
    </row>
    <row r="413" spans="1:9" x14ac:dyDescent="0.25">
      <c r="A413" s="1" t="s">
        <v>149</v>
      </c>
      <c r="B413" s="1" t="s">
        <v>150</v>
      </c>
      <c r="C413" s="1" t="s">
        <v>151</v>
      </c>
      <c r="D413" s="1" t="s">
        <v>2226</v>
      </c>
      <c r="E413" s="2">
        <v>328800</v>
      </c>
      <c r="F413" s="2">
        <v>333200.03999999998</v>
      </c>
      <c r="G413" s="2">
        <v>340500</v>
      </c>
      <c r="H413" s="2">
        <v>347700</v>
      </c>
      <c r="I413" s="2">
        <v>0</v>
      </c>
    </row>
    <row r="414" spans="1:9" x14ac:dyDescent="0.25">
      <c r="A414" s="1" t="s">
        <v>200</v>
      </c>
      <c r="B414" s="1" t="s">
        <v>201</v>
      </c>
      <c r="C414" s="1" t="s">
        <v>202</v>
      </c>
      <c r="D414" s="1" t="s">
        <v>2226</v>
      </c>
      <c r="E414" s="2">
        <v>371800.02</v>
      </c>
      <c r="F414" s="2">
        <v>376700.04</v>
      </c>
      <c r="G414" s="2">
        <v>384900</v>
      </c>
      <c r="H414" s="2">
        <v>393200.04</v>
      </c>
      <c r="I414" s="2">
        <v>0</v>
      </c>
    </row>
    <row r="415" spans="1:9" x14ac:dyDescent="0.25">
      <c r="A415" s="1" t="s">
        <v>203</v>
      </c>
      <c r="B415" s="1" t="s">
        <v>204</v>
      </c>
      <c r="C415" s="1" t="s">
        <v>205</v>
      </c>
      <c r="D415" s="1" t="s">
        <v>2226</v>
      </c>
      <c r="E415" s="2">
        <v>383100</v>
      </c>
      <c r="F415" s="2">
        <v>388200</v>
      </c>
      <c r="G415" s="2">
        <v>396600</v>
      </c>
      <c r="H415" s="2">
        <v>405100.02</v>
      </c>
      <c r="I415" s="2">
        <v>0</v>
      </c>
    </row>
    <row r="416" spans="1:9" x14ac:dyDescent="0.25">
      <c r="A416" s="1" t="s">
        <v>197</v>
      </c>
      <c r="B416" s="1" t="s">
        <v>198</v>
      </c>
      <c r="C416" s="1" t="s">
        <v>199</v>
      </c>
      <c r="D416" s="1" t="s">
        <v>2226</v>
      </c>
      <c r="E416" s="2">
        <v>360500.04</v>
      </c>
      <c r="F416" s="2">
        <v>365300.04</v>
      </c>
      <c r="G416" s="2">
        <v>373200</v>
      </c>
      <c r="H416" s="2">
        <v>381200.04</v>
      </c>
      <c r="I416" s="2">
        <v>0</v>
      </c>
    </row>
    <row r="417" spans="1:9" x14ac:dyDescent="0.25">
      <c r="A417" s="1" t="s">
        <v>165</v>
      </c>
      <c r="B417" s="1" t="s">
        <v>166</v>
      </c>
      <c r="C417" s="1" t="s">
        <v>167</v>
      </c>
      <c r="D417" s="1" t="s">
        <v>2226</v>
      </c>
      <c r="E417" s="2">
        <v>214300.02</v>
      </c>
      <c r="F417" s="2">
        <v>218100</v>
      </c>
      <c r="G417" s="2">
        <v>223700.04</v>
      </c>
      <c r="H417" s="2">
        <v>229400.04</v>
      </c>
      <c r="I417" s="2">
        <v>0</v>
      </c>
    </row>
    <row r="418" spans="1:9" x14ac:dyDescent="0.25">
      <c r="A418" s="1" t="s">
        <v>2005</v>
      </c>
      <c r="B418" s="1" t="s">
        <v>2006</v>
      </c>
      <c r="C418" s="1" t="s">
        <v>2007</v>
      </c>
      <c r="D418" s="1" t="s">
        <v>2226</v>
      </c>
      <c r="E418" s="2">
        <v>9519.9599999999991</v>
      </c>
      <c r="F418" s="2">
        <v>9519.9599999999991</v>
      </c>
      <c r="G418" s="2">
        <v>9519.9599999999991</v>
      </c>
      <c r="H418" s="2">
        <v>9519.9599999999991</v>
      </c>
      <c r="I418" s="2">
        <v>0</v>
      </c>
    </row>
    <row r="419" spans="1:9" x14ac:dyDescent="0.25">
      <c r="A419" s="1" t="s">
        <v>168</v>
      </c>
      <c r="B419" s="1" t="s">
        <v>169</v>
      </c>
      <c r="C419" s="1" t="s">
        <v>170</v>
      </c>
      <c r="D419" s="1" t="s">
        <v>2226</v>
      </c>
      <c r="E419" s="2">
        <v>167600.04</v>
      </c>
      <c r="F419" s="2">
        <v>170500.02</v>
      </c>
      <c r="G419" s="2">
        <v>174900</v>
      </c>
      <c r="H419" s="2">
        <v>179300.04</v>
      </c>
      <c r="I419" s="2">
        <v>0</v>
      </c>
    </row>
    <row r="420" spans="1:9" x14ac:dyDescent="0.25">
      <c r="A420" s="1" t="s">
        <v>155</v>
      </c>
      <c r="B420" s="1" t="s">
        <v>156</v>
      </c>
      <c r="C420" s="1" t="s">
        <v>157</v>
      </c>
      <c r="D420" s="1" t="s">
        <v>2226</v>
      </c>
      <c r="E420" s="2">
        <v>328800</v>
      </c>
      <c r="F420" s="2">
        <v>333200.03999999998</v>
      </c>
      <c r="G420" s="2">
        <v>340500</v>
      </c>
      <c r="H420" s="2">
        <v>347700</v>
      </c>
      <c r="I420" s="2">
        <v>0</v>
      </c>
    </row>
    <row r="421" spans="1:9" x14ac:dyDescent="0.25">
      <c r="A421" s="1" t="s">
        <v>140</v>
      </c>
      <c r="B421" s="1" t="s">
        <v>141</v>
      </c>
      <c r="C421" s="1" t="s">
        <v>142</v>
      </c>
      <c r="D421" s="1" t="s">
        <v>2226</v>
      </c>
      <c r="E421" s="2">
        <v>311900.03999999998</v>
      </c>
      <c r="F421" s="2">
        <v>316000.02</v>
      </c>
      <c r="G421" s="2">
        <v>322900.02</v>
      </c>
      <c r="H421" s="2">
        <v>329800.02</v>
      </c>
      <c r="I421" s="2">
        <v>0</v>
      </c>
    </row>
    <row r="422" spans="1:9" x14ac:dyDescent="0.25">
      <c r="A422" s="1" t="s">
        <v>218</v>
      </c>
      <c r="B422" s="1" t="s">
        <v>219</v>
      </c>
      <c r="C422" s="1" t="s">
        <v>220</v>
      </c>
      <c r="D422" s="1" t="s">
        <v>2226</v>
      </c>
      <c r="E422" s="2">
        <v>248500.02</v>
      </c>
      <c r="F422" s="2">
        <v>252900</v>
      </c>
      <c r="G422" s="2">
        <v>259400.04</v>
      </c>
      <c r="H422" s="2">
        <v>266000.03999999998</v>
      </c>
      <c r="I422" s="2">
        <v>0</v>
      </c>
    </row>
    <row r="423" spans="1:9" x14ac:dyDescent="0.25">
      <c r="A423" s="1" t="s">
        <v>206</v>
      </c>
      <c r="B423" s="1" t="s">
        <v>207</v>
      </c>
      <c r="C423" s="1" t="s">
        <v>208</v>
      </c>
      <c r="D423" s="1" t="s">
        <v>2226</v>
      </c>
      <c r="E423" s="2">
        <v>274600.02</v>
      </c>
      <c r="F423" s="2">
        <v>278200.02</v>
      </c>
      <c r="G423" s="2">
        <v>284300.03999999998</v>
      </c>
      <c r="H423" s="2">
        <v>290400</v>
      </c>
      <c r="I423" s="2">
        <v>0</v>
      </c>
    </row>
    <row r="424" spans="1:9" x14ac:dyDescent="0.25">
      <c r="A424" s="1" t="s">
        <v>209</v>
      </c>
      <c r="B424" s="1" t="s">
        <v>210</v>
      </c>
      <c r="C424" s="1" t="s">
        <v>211</v>
      </c>
      <c r="D424" s="1" t="s">
        <v>2226</v>
      </c>
      <c r="E424" s="2">
        <v>259900.02</v>
      </c>
      <c r="F424" s="2">
        <v>264500.03999999998</v>
      </c>
      <c r="G424" s="2">
        <v>271300.02</v>
      </c>
      <c r="H424" s="2">
        <v>278200.02</v>
      </c>
      <c r="I424" s="2">
        <v>0</v>
      </c>
    </row>
    <row r="425" spans="1:9" x14ac:dyDescent="0.25">
      <c r="A425" s="1" t="s">
        <v>179</v>
      </c>
      <c r="B425" s="1" t="s">
        <v>180</v>
      </c>
      <c r="C425" s="1" t="s">
        <v>181</v>
      </c>
      <c r="D425" s="1" t="s">
        <v>2226</v>
      </c>
      <c r="E425" s="2">
        <v>332200.02</v>
      </c>
      <c r="F425" s="2">
        <v>336600</v>
      </c>
      <c r="G425" s="2">
        <v>344000.04</v>
      </c>
      <c r="H425" s="2">
        <v>351300</v>
      </c>
      <c r="I425" s="2">
        <v>0</v>
      </c>
    </row>
    <row r="426" spans="1:9" x14ac:dyDescent="0.25">
      <c r="A426" s="1" t="s">
        <v>174</v>
      </c>
      <c r="B426" s="1" t="s">
        <v>175</v>
      </c>
      <c r="C426" s="1" t="s">
        <v>164</v>
      </c>
      <c r="D426" s="1" t="s">
        <v>2226</v>
      </c>
      <c r="E426" s="2">
        <v>172000.02</v>
      </c>
      <c r="F426" s="2">
        <v>175000.02</v>
      </c>
      <c r="G426" s="2">
        <v>179600.04</v>
      </c>
      <c r="H426" s="2">
        <v>184100.04</v>
      </c>
      <c r="I426" s="2">
        <v>0</v>
      </c>
    </row>
    <row r="427" spans="1:9" x14ac:dyDescent="0.25">
      <c r="A427" s="1" t="s">
        <v>176</v>
      </c>
      <c r="B427" s="1" t="s">
        <v>177</v>
      </c>
      <c r="C427" s="1" t="s">
        <v>178</v>
      </c>
      <c r="D427" s="1" t="s">
        <v>2226</v>
      </c>
      <c r="E427" s="2">
        <v>157200</v>
      </c>
      <c r="F427" s="2">
        <v>160000.01999999999</v>
      </c>
      <c r="G427" s="2">
        <v>164100</v>
      </c>
      <c r="H427" s="2">
        <v>168200.04</v>
      </c>
      <c r="I427" s="2">
        <v>0</v>
      </c>
    </row>
    <row r="428" spans="1:9" x14ac:dyDescent="0.25">
      <c r="A428" s="1" t="s">
        <v>182</v>
      </c>
      <c r="B428" s="1" t="s">
        <v>183</v>
      </c>
      <c r="C428" s="1" t="s">
        <v>184</v>
      </c>
      <c r="D428" s="1" t="s">
        <v>2226</v>
      </c>
      <c r="E428" s="2">
        <v>349200</v>
      </c>
      <c r="F428" s="2">
        <v>353800.02</v>
      </c>
      <c r="G428" s="2">
        <v>361500</v>
      </c>
      <c r="H428" s="2">
        <v>369300</v>
      </c>
      <c r="I428" s="2">
        <v>0</v>
      </c>
    </row>
    <row r="429" spans="1:9" x14ac:dyDescent="0.25">
      <c r="A429" s="1" t="s">
        <v>185</v>
      </c>
      <c r="B429" s="1" t="s">
        <v>186</v>
      </c>
      <c r="C429" s="1" t="s">
        <v>187</v>
      </c>
      <c r="D429" s="1" t="s">
        <v>2226</v>
      </c>
      <c r="E429" s="2">
        <v>360500.04</v>
      </c>
      <c r="F429" s="2">
        <v>365300.04</v>
      </c>
      <c r="G429" s="2">
        <v>373200</v>
      </c>
      <c r="H429" s="2">
        <v>381200.04</v>
      </c>
      <c r="I429" s="2">
        <v>0</v>
      </c>
    </row>
    <row r="430" spans="1:9" x14ac:dyDescent="0.25">
      <c r="A430" s="1" t="s">
        <v>2248</v>
      </c>
      <c r="B430" s="1" t="s">
        <v>2249</v>
      </c>
      <c r="C430" s="1" t="s">
        <v>2250</v>
      </c>
      <c r="D430" s="1" t="s">
        <v>2226</v>
      </c>
      <c r="E430" s="2">
        <v>677600.04</v>
      </c>
      <c r="F430" s="2">
        <v>683700</v>
      </c>
      <c r="G430" s="2">
        <v>695800.02</v>
      </c>
      <c r="H430" s="2">
        <v>707900.04</v>
      </c>
      <c r="I430" s="2">
        <v>0</v>
      </c>
    </row>
    <row r="431" spans="1:9" x14ac:dyDescent="0.25">
      <c r="A431" s="1" t="s">
        <v>2242</v>
      </c>
      <c r="B431" s="1" t="s">
        <v>2243</v>
      </c>
      <c r="C431" s="1" t="s">
        <v>2244</v>
      </c>
      <c r="D431" s="1" t="s">
        <v>2226</v>
      </c>
      <c r="E431" s="2">
        <v>664200</v>
      </c>
      <c r="F431" s="2">
        <v>670100.04</v>
      </c>
      <c r="G431" s="2">
        <v>682000.02</v>
      </c>
      <c r="H431" s="2">
        <v>693800.04</v>
      </c>
      <c r="I431" s="2">
        <v>0</v>
      </c>
    </row>
    <row r="432" spans="1:9" x14ac:dyDescent="0.25">
      <c r="A432" s="1" t="s">
        <v>2245</v>
      </c>
      <c r="B432" s="1" t="s">
        <v>2246</v>
      </c>
      <c r="C432" s="1" t="s">
        <v>2247</v>
      </c>
      <c r="D432" s="1" t="s">
        <v>2226</v>
      </c>
      <c r="E432" s="2">
        <v>677600.04</v>
      </c>
      <c r="F432" s="2">
        <v>683700</v>
      </c>
      <c r="G432" s="2">
        <v>695800.02</v>
      </c>
      <c r="H432" s="2">
        <v>707900.04</v>
      </c>
      <c r="I432" s="2">
        <v>0</v>
      </c>
    </row>
    <row r="433" spans="1:9" x14ac:dyDescent="0.25">
      <c r="A433" s="1" t="s">
        <v>2239</v>
      </c>
      <c r="B433" s="1" t="s">
        <v>2240</v>
      </c>
      <c r="C433" s="1" t="s">
        <v>2241</v>
      </c>
      <c r="D433" s="1" t="s">
        <v>2226</v>
      </c>
      <c r="E433" s="2">
        <v>614900.04</v>
      </c>
      <c r="F433" s="2">
        <v>620400</v>
      </c>
      <c r="G433" s="2">
        <v>631400.04</v>
      </c>
      <c r="H433" s="2">
        <v>642300</v>
      </c>
      <c r="I433" s="2">
        <v>0</v>
      </c>
    </row>
    <row r="434" spans="1:9" x14ac:dyDescent="0.25">
      <c r="A434" s="1" t="s">
        <v>2260</v>
      </c>
      <c r="B434" s="1" t="s">
        <v>2261</v>
      </c>
      <c r="C434" s="1" t="s">
        <v>2262</v>
      </c>
      <c r="D434" s="1" t="s">
        <v>2226</v>
      </c>
      <c r="E434" s="2">
        <v>849000</v>
      </c>
      <c r="F434" s="2">
        <v>856500</v>
      </c>
      <c r="G434" s="2">
        <v>871700.04</v>
      </c>
      <c r="H434" s="2">
        <v>886900.02</v>
      </c>
      <c r="I434" s="2">
        <v>0</v>
      </c>
    </row>
    <row r="435" spans="1:9" x14ac:dyDescent="0.25">
      <c r="A435" s="1" t="s">
        <v>2254</v>
      </c>
      <c r="B435" s="1" t="s">
        <v>2255</v>
      </c>
      <c r="C435" s="1" t="s">
        <v>2256</v>
      </c>
      <c r="D435" s="1" t="s">
        <v>2226</v>
      </c>
      <c r="E435" s="2">
        <v>835500</v>
      </c>
      <c r="F435" s="2">
        <v>843000</v>
      </c>
      <c r="G435" s="2">
        <v>857900.04</v>
      </c>
      <c r="H435" s="2">
        <v>872800.02</v>
      </c>
      <c r="I435" s="2">
        <v>0</v>
      </c>
    </row>
    <row r="436" spans="1:9" x14ac:dyDescent="0.25">
      <c r="A436" s="1" t="s">
        <v>2257</v>
      </c>
      <c r="B436" s="1" t="s">
        <v>2258</v>
      </c>
      <c r="C436" s="1" t="s">
        <v>2259</v>
      </c>
      <c r="D436" s="1" t="s">
        <v>2226</v>
      </c>
      <c r="E436" s="2">
        <v>849000</v>
      </c>
      <c r="F436" s="2">
        <v>856500</v>
      </c>
      <c r="G436" s="2">
        <v>871700.04</v>
      </c>
      <c r="H436" s="2">
        <v>886900.02</v>
      </c>
      <c r="I436" s="2">
        <v>0</v>
      </c>
    </row>
    <row r="437" spans="1:9" x14ac:dyDescent="0.25">
      <c r="A437" s="1" t="s">
        <v>2251</v>
      </c>
      <c r="B437" s="1" t="s">
        <v>2252</v>
      </c>
      <c r="C437" s="1" t="s">
        <v>2253</v>
      </c>
      <c r="D437" s="1" t="s">
        <v>2226</v>
      </c>
      <c r="E437" s="2">
        <v>786200.04</v>
      </c>
      <c r="F437" s="2">
        <v>793300.02</v>
      </c>
      <c r="G437" s="2">
        <v>807300</v>
      </c>
      <c r="H437" s="2">
        <v>821300.04</v>
      </c>
      <c r="I437" s="2">
        <v>0</v>
      </c>
    </row>
    <row r="438" spans="1:9" x14ac:dyDescent="0.25">
      <c r="A438" s="1" t="s">
        <v>2912</v>
      </c>
      <c r="B438" s="1" t="s">
        <v>2913</v>
      </c>
      <c r="C438" s="1" t="s">
        <v>2914</v>
      </c>
      <c r="D438" s="1" t="s">
        <v>2226</v>
      </c>
      <c r="E438" s="2">
        <v>273600</v>
      </c>
      <c r="F438" s="2">
        <v>278400</v>
      </c>
      <c r="G438" s="2">
        <v>285600</v>
      </c>
      <c r="H438" s="2">
        <v>292800</v>
      </c>
      <c r="I438" s="2">
        <v>0</v>
      </c>
    </row>
    <row r="439" spans="1:9" x14ac:dyDescent="0.25">
      <c r="A439" s="1" t="s">
        <v>2915</v>
      </c>
      <c r="B439" s="1" t="s">
        <v>2916</v>
      </c>
      <c r="C439" s="1" t="s">
        <v>2917</v>
      </c>
      <c r="D439" s="1" t="s">
        <v>2226</v>
      </c>
      <c r="E439" s="2">
        <v>367100.04</v>
      </c>
      <c r="F439" s="2">
        <v>373500</v>
      </c>
      <c r="G439" s="2">
        <v>383200.02</v>
      </c>
      <c r="H439" s="2">
        <v>392800.02</v>
      </c>
      <c r="I439" s="2">
        <v>0</v>
      </c>
    </row>
    <row r="440" spans="1:9" x14ac:dyDescent="0.25">
      <c r="A440" s="1" t="s">
        <v>1251</v>
      </c>
      <c r="B440" s="1" t="s">
        <v>1252</v>
      </c>
      <c r="C440" s="1" t="s">
        <v>1253</v>
      </c>
      <c r="D440" s="1" t="s">
        <v>2226</v>
      </c>
      <c r="E440" s="2">
        <v>132300</v>
      </c>
      <c r="F440" s="2">
        <v>135100.01999999999</v>
      </c>
      <c r="G440" s="2">
        <v>140300.04</v>
      </c>
      <c r="H440" s="2">
        <v>143200.01999999999</v>
      </c>
      <c r="I440" s="2">
        <v>2</v>
      </c>
    </row>
    <row r="441" spans="1:9" x14ac:dyDescent="0.25">
      <c r="A441" s="1" t="s">
        <v>1248</v>
      </c>
      <c r="B441" s="1" t="s">
        <v>1249</v>
      </c>
      <c r="C441" s="1" t="s">
        <v>1250</v>
      </c>
      <c r="D441" s="1" t="s">
        <v>2226</v>
      </c>
      <c r="E441" s="2">
        <v>179000.04</v>
      </c>
      <c r="F441" s="2">
        <v>182100</v>
      </c>
      <c r="G441" s="2">
        <v>186800.04</v>
      </c>
      <c r="H441" s="2">
        <v>191500.02</v>
      </c>
      <c r="I441" s="2">
        <v>0</v>
      </c>
    </row>
    <row r="442" spans="1:9" x14ac:dyDescent="0.25">
      <c r="A442" s="1" t="s">
        <v>1260</v>
      </c>
      <c r="B442" s="1" t="s">
        <v>1261</v>
      </c>
      <c r="C442" s="1" t="s">
        <v>1262</v>
      </c>
      <c r="D442" s="1" t="s">
        <v>2226</v>
      </c>
      <c r="E442" s="2">
        <v>136800</v>
      </c>
      <c r="F442" s="2">
        <v>139200</v>
      </c>
      <c r="G442" s="2">
        <v>142800</v>
      </c>
      <c r="H442" s="2">
        <v>146400</v>
      </c>
      <c r="I442" s="2">
        <v>0</v>
      </c>
    </row>
    <row r="443" spans="1:9" x14ac:dyDescent="0.25">
      <c r="A443" s="1" t="s">
        <v>1257</v>
      </c>
      <c r="B443" s="1" t="s">
        <v>1258</v>
      </c>
      <c r="C443" s="1" t="s">
        <v>1259</v>
      </c>
      <c r="D443" s="1" t="s">
        <v>2226</v>
      </c>
      <c r="E443" s="2">
        <v>184700.04</v>
      </c>
      <c r="F443" s="2">
        <v>187900.02</v>
      </c>
      <c r="G443" s="2">
        <v>192800.04</v>
      </c>
      <c r="H443" s="2">
        <v>197600.04</v>
      </c>
      <c r="I443" s="2">
        <v>0</v>
      </c>
    </row>
    <row r="444" spans="1:9" x14ac:dyDescent="0.25">
      <c r="A444" s="1" t="s">
        <v>1236</v>
      </c>
      <c r="B444" s="1" t="s">
        <v>1237</v>
      </c>
      <c r="C444" s="1" t="s">
        <v>1238</v>
      </c>
      <c r="D444" s="1" t="s">
        <v>2226</v>
      </c>
      <c r="E444" s="2">
        <v>247400.04</v>
      </c>
      <c r="F444" s="2">
        <v>251700</v>
      </c>
      <c r="G444" s="2">
        <v>258200.04</v>
      </c>
      <c r="H444" s="2">
        <v>264700.02</v>
      </c>
      <c r="I444" s="2">
        <v>0</v>
      </c>
    </row>
    <row r="445" spans="1:9" x14ac:dyDescent="0.25">
      <c r="A445" s="1" t="s">
        <v>1233</v>
      </c>
      <c r="B445" s="1" t="s">
        <v>1234</v>
      </c>
      <c r="C445" s="1" t="s">
        <v>1235</v>
      </c>
      <c r="D445" s="1" t="s">
        <v>2226</v>
      </c>
      <c r="E445" s="2">
        <v>205200</v>
      </c>
      <c r="F445" s="2">
        <v>208800</v>
      </c>
      <c r="G445" s="2">
        <v>214200</v>
      </c>
      <c r="H445" s="2">
        <v>219600</v>
      </c>
      <c r="I445" s="2">
        <v>0</v>
      </c>
    </row>
    <row r="446" spans="1:9" x14ac:dyDescent="0.25">
      <c r="A446" s="1" t="s">
        <v>1239</v>
      </c>
      <c r="B446" s="1" t="s">
        <v>1240</v>
      </c>
      <c r="C446" s="1" t="s">
        <v>1241</v>
      </c>
      <c r="D446" s="1" t="s">
        <v>2226</v>
      </c>
      <c r="E446" s="2">
        <v>190400.04</v>
      </c>
      <c r="F446" s="2">
        <v>193700.04</v>
      </c>
      <c r="G446" s="2">
        <v>198700.02</v>
      </c>
      <c r="H446" s="2">
        <v>203700</v>
      </c>
      <c r="I446" s="2">
        <v>0</v>
      </c>
    </row>
    <row r="447" spans="1:9" x14ac:dyDescent="0.25">
      <c r="A447" s="1" t="s">
        <v>1224</v>
      </c>
      <c r="B447" s="1" t="s">
        <v>1225</v>
      </c>
      <c r="C447" s="1" t="s">
        <v>1226</v>
      </c>
      <c r="D447" s="1" t="s">
        <v>2226</v>
      </c>
      <c r="E447" s="2">
        <v>236000.04</v>
      </c>
      <c r="F447" s="2">
        <v>240100.02</v>
      </c>
      <c r="G447" s="2">
        <v>246300</v>
      </c>
      <c r="H447" s="2">
        <v>252500.04</v>
      </c>
      <c r="I447" s="2">
        <v>0</v>
      </c>
    </row>
    <row r="448" spans="1:9" x14ac:dyDescent="0.25">
      <c r="A448" s="1" t="s">
        <v>1230</v>
      </c>
      <c r="B448" s="1" t="s">
        <v>1231</v>
      </c>
      <c r="C448" s="1" t="s">
        <v>1232</v>
      </c>
      <c r="D448" s="1" t="s">
        <v>2226</v>
      </c>
      <c r="E448" s="2">
        <v>138000</v>
      </c>
      <c r="F448" s="2">
        <v>141000</v>
      </c>
      <c r="G448" s="2">
        <v>146400</v>
      </c>
      <c r="H448" s="2">
        <v>149400</v>
      </c>
      <c r="I448" s="2">
        <v>0</v>
      </c>
    </row>
    <row r="449" spans="1:9" x14ac:dyDescent="0.25">
      <c r="A449" s="1" t="s">
        <v>1221</v>
      </c>
      <c r="B449" s="1" t="s">
        <v>1222</v>
      </c>
      <c r="C449" s="1" t="s">
        <v>1223</v>
      </c>
      <c r="D449" s="1" t="s">
        <v>2226</v>
      </c>
      <c r="E449" s="2">
        <v>193800</v>
      </c>
      <c r="F449" s="2">
        <v>197200.02</v>
      </c>
      <c r="G449" s="2">
        <v>202300.02</v>
      </c>
      <c r="H449" s="2">
        <v>207400.02</v>
      </c>
      <c r="I449" s="2">
        <v>0</v>
      </c>
    </row>
    <row r="450" spans="1:9" x14ac:dyDescent="0.25">
      <c r="A450" s="1" t="s">
        <v>1227</v>
      </c>
      <c r="B450" s="1" t="s">
        <v>1228</v>
      </c>
      <c r="C450" s="1" t="s">
        <v>1229</v>
      </c>
      <c r="D450" s="1" t="s">
        <v>2226</v>
      </c>
      <c r="E450" s="2">
        <v>179000.04</v>
      </c>
      <c r="F450" s="2">
        <v>182100</v>
      </c>
      <c r="G450" s="2">
        <v>186800.04</v>
      </c>
      <c r="H450" s="2">
        <v>191500.02</v>
      </c>
      <c r="I450" s="2">
        <v>0</v>
      </c>
    </row>
    <row r="451" spans="1:9" x14ac:dyDescent="0.25">
      <c r="A451" s="1" t="s">
        <v>1014</v>
      </c>
      <c r="B451" s="1" t="s">
        <v>1015</v>
      </c>
      <c r="C451" s="1" t="s">
        <v>1016</v>
      </c>
      <c r="D451" s="1" t="s">
        <v>2238</v>
      </c>
      <c r="E451" s="2">
        <v>114700.02</v>
      </c>
      <c r="F451" s="2">
        <v>114700.02</v>
      </c>
      <c r="G451" s="2">
        <v>116000.04</v>
      </c>
      <c r="H451" s="2">
        <v>117600</v>
      </c>
      <c r="I451" s="2">
        <v>0</v>
      </c>
    </row>
    <row r="452" spans="1:9" x14ac:dyDescent="0.25">
      <c r="A452" s="1" t="s">
        <v>232</v>
      </c>
      <c r="B452" s="1" t="s">
        <v>233</v>
      </c>
      <c r="C452" s="1" t="s">
        <v>234</v>
      </c>
      <c r="D452" s="1" t="s">
        <v>2238</v>
      </c>
      <c r="E452" s="2">
        <v>50900.04</v>
      </c>
      <c r="F452" s="2">
        <v>50900.04</v>
      </c>
      <c r="G452" s="2">
        <v>52600.02</v>
      </c>
      <c r="H452" s="2">
        <v>53400</v>
      </c>
      <c r="I452" s="2">
        <v>0</v>
      </c>
    </row>
    <row r="453" spans="1:9" x14ac:dyDescent="0.25">
      <c r="A453" s="1" t="s">
        <v>70</v>
      </c>
      <c r="B453" s="1" t="s">
        <v>68</v>
      </c>
      <c r="C453" s="1" t="s">
        <v>71</v>
      </c>
      <c r="D453" s="1" t="s">
        <v>2238</v>
      </c>
      <c r="E453" s="2">
        <v>371200.02</v>
      </c>
      <c r="F453" s="2">
        <v>371200.02</v>
      </c>
      <c r="G453" s="2">
        <v>383600.04</v>
      </c>
      <c r="H453" s="2">
        <v>389700</v>
      </c>
      <c r="I453" s="2">
        <v>0</v>
      </c>
    </row>
    <row r="454" spans="1:9" x14ac:dyDescent="0.25">
      <c r="A454" s="1" t="s">
        <v>4974</v>
      </c>
      <c r="B454" s="1" t="s">
        <v>4975</v>
      </c>
      <c r="C454" s="1" t="s">
        <v>4976</v>
      </c>
      <c r="D454" s="1" t="s">
        <v>3715</v>
      </c>
      <c r="E454" s="2">
        <v>31.2</v>
      </c>
      <c r="F454" s="2">
        <v>32.4</v>
      </c>
      <c r="G454" s="2">
        <v>33.6</v>
      </c>
      <c r="H454" s="2">
        <v>34.08</v>
      </c>
      <c r="I454" s="2">
        <v>0</v>
      </c>
    </row>
    <row r="455" spans="1:9" x14ac:dyDescent="0.25">
      <c r="A455" s="1" t="s">
        <v>2002</v>
      </c>
      <c r="B455" s="1" t="s">
        <v>2003</v>
      </c>
      <c r="C455" s="1" t="s">
        <v>2004</v>
      </c>
      <c r="D455" s="1" t="s">
        <v>2226</v>
      </c>
      <c r="E455" s="2">
        <v>7440</v>
      </c>
      <c r="F455" s="2">
        <v>7440</v>
      </c>
      <c r="G455" s="2">
        <v>7690.02</v>
      </c>
      <c r="H455" s="2">
        <v>7810.02</v>
      </c>
      <c r="I455" s="2">
        <v>0</v>
      </c>
    </row>
    <row r="456" spans="1:9" x14ac:dyDescent="0.25">
      <c r="A456" s="1" t="s">
        <v>1521</v>
      </c>
      <c r="B456" s="1" t="s">
        <v>1522</v>
      </c>
      <c r="C456" s="1" t="s">
        <v>1523</v>
      </c>
      <c r="D456" s="1" t="s">
        <v>2225</v>
      </c>
      <c r="E456" s="2">
        <v>364.02</v>
      </c>
      <c r="F456" s="2">
        <v>386.04</v>
      </c>
      <c r="G456" s="2">
        <v>399</v>
      </c>
      <c r="H456" s="2">
        <v>406.02</v>
      </c>
      <c r="I456" s="2">
        <v>0</v>
      </c>
    </row>
    <row r="457" spans="1:9" x14ac:dyDescent="0.25">
      <c r="A457" s="1" t="s">
        <v>1580</v>
      </c>
      <c r="B457" s="1" t="s">
        <v>1581</v>
      </c>
      <c r="C457" s="1" t="s">
        <v>1508</v>
      </c>
      <c r="D457" s="1" t="s">
        <v>2225</v>
      </c>
      <c r="E457" s="2">
        <v>701.04</v>
      </c>
      <c r="F457" s="2">
        <v>742.02</v>
      </c>
      <c r="G457" s="2">
        <v>765</v>
      </c>
      <c r="H457" s="2">
        <v>776.04</v>
      </c>
      <c r="I457" s="2">
        <v>0</v>
      </c>
    </row>
    <row r="458" spans="1:9" x14ac:dyDescent="0.25">
      <c r="A458" s="1" t="s">
        <v>1463</v>
      </c>
      <c r="B458" s="1" t="s">
        <v>1464</v>
      </c>
      <c r="C458" s="1" t="s">
        <v>1465</v>
      </c>
      <c r="D458" s="1" t="s">
        <v>2225</v>
      </c>
      <c r="E458" s="2">
        <v>100.92</v>
      </c>
      <c r="F458" s="2">
        <v>107.82</v>
      </c>
      <c r="G458" s="2">
        <v>112.08</v>
      </c>
      <c r="H458" s="2">
        <v>116.28</v>
      </c>
      <c r="I458" s="2">
        <v>0</v>
      </c>
    </row>
    <row r="459" spans="1:9" x14ac:dyDescent="0.25">
      <c r="A459" s="1" t="s">
        <v>1560</v>
      </c>
      <c r="B459" s="1" t="s">
        <v>1561</v>
      </c>
      <c r="C459" s="1" t="s">
        <v>1562</v>
      </c>
      <c r="D459" s="1" t="s">
        <v>2225</v>
      </c>
      <c r="E459" s="2">
        <v>615</v>
      </c>
      <c r="F459" s="2">
        <v>651</v>
      </c>
      <c r="G459" s="2">
        <v>671.04</v>
      </c>
      <c r="H459" s="2">
        <v>680.04</v>
      </c>
      <c r="I459" s="2">
        <v>0</v>
      </c>
    </row>
    <row r="460" spans="1:9" x14ac:dyDescent="0.25">
      <c r="A460" s="1" t="s">
        <v>1400</v>
      </c>
      <c r="B460" s="1" t="s">
        <v>1401</v>
      </c>
      <c r="C460" s="1" t="s">
        <v>1402</v>
      </c>
      <c r="D460" s="1" t="s">
        <v>2225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</row>
    <row r="461" spans="1:9" x14ac:dyDescent="0.25">
      <c r="A461" s="1" t="s">
        <v>1403</v>
      </c>
      <c r="B461" s="1" t="s">
        <v>1404</v>
      </c>
      <c r="C461" s="1" t="s">
        <v>1405</v>
      </c>
      <c r="D461" s="1" t="s">
        <v>2225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</row>
    <row r="462" spans="1:9" x14ac:dyDescent="0.25">
      <c r="A462" s="1" t="s">
        <v>3905</v>
      </c>
      <c r="B462" s="1" t="s">
        <v>3906</v>
      </c>
      <c r="C462" s="1" t="s">
        <v>3907</v>
      </c>
      <c r="D462" s="1" t="s">
        <v>3715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</row>
    <row r="463" spans="1:9" x14ac:dyDescent="0.25">
      <c r="A463" s="1" t="s">
        <v>3383</v>
      </c>
      <c r="B463" s="1" t="s">
        <v>3384</v>
      </c>
      <c r="C463" s="1" t="s">
        <v>3385</v>
      </c>
      <c r="D463" s="1" t="s">
        <v>2433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</row>
    <row r="464" spans="1:9" x14ac:dyDescent="0.25">
      <c r="A464" s="1" t="s">
        <v>1412</v>
      </c>
      <c r="B464" s="1" t="s">
        <v>1413</v>
      </c>
      <c r="C464" s="1" t="s">
        <v>1414</v>
      </c>
      <c r="D464" s="1" t="s">
        <v>2225</v>
      </c>
      <c r="E464" s="2">
        <v>117.9</v>
      </c>
      <c r="F464" s="2">
        <v>126</v>
      </c>
      <c r="G464" s="2">
        <v>130.97999999999999</v>
      </c>
      <c r="H464" s="2">
        <v>135.9</v>
      </c>
      <c r="I464" s="2">
        <v>0</v>
      </c>
    </row>
    <row r="465" spans="1:9" x14ac:dyDescent="0.25">
      <c r="A465" s="1" t="s">
        <v>1415</v>
      </c>
      <c r="B465" s="1" t="s">
        <v>1416</v>
      </c>
      <c r="C465" s="1" t="s">
        <v>1417</v>
      </c>
      <c r="D465" s="1" t="s">
        <v>2225</v>
      </c>
      <c r="E465" s="2">
        <v>273</v>
      </c>
      <c r="F465" s="2">
        <v>290.04000000000002</v>
      </c>
      <c r="G465" s="2">
        <v>299.04000000000002</v>
      </c>
      <c r="H465" s="2">
        <v>305.04000000000002</v>
      </c>
      <c r="I465" s="2">
        <v>0</v>
      </c>
    </row>
    <row r="466" spans="1:9" x14ac:dyDescent="0.25">
      <c r="A466" s="1" t="s">
        <v>307</v>
      </c>
      <c r="B466" s="1" t="s">
        <v>308</v>
      </c>
      <c r="C466" s="1" t="s">
        <v>309</v>
      </c>
      <c r="D466" s="1" t="s">
        <v>2683</v>
      </c>
      <c r="E466" s="2">
        <v>66000</v>
      </c>
      <c r="F466" s="2">
        <v>66000</v>
      </c>
      <c r="G466" s="2">
        <v>68200.02</v>
      </c>
      <c r="H466" s="2">
        <v>69300</v>
      </c>
      <c r="I466" s="2">
        <v>0</v>
      </c>
    </row>
    <row r="467" spans="1:9" x14ac:dyDescent="0.25">
      <c r="A467" s="1" t="s">
        <v>40</v>
      </c>
      <c r="B467" s="1" t="s">
        <v>41</v>
      </c>
      <c r="C467" s="1" t="s">
        <v>42</v>
      </c>
      <c r="D467" s="1" t="s">
        <v>2683</v>
      </c>
      <c r="E467" s="2">
        <v>220800</v>
      </c>
      <c r="F467" s="2">
        <v>220800</v>
      </c>
      <c r="G467" s="2">
        <v>228200.04</v>
      </c>
      <c r="H467" s="2">
        <v>231800.04</v>
      </c>
      <c r="I467" s="2">
        <v>0</v>
      </c>
    </row>
    <row r="468" spans="1:9" x14ac:dyDescent="0.25">
      <c r="A468" s="1" t="s">
        <v>2880</v>
      </c>
      <c r="B468" s="1" t="s">
        <v>2881</v>
      </c>
      <c r="C468" s="1" t="s">
        <v>2882</v>
      </c>
      <c r="D468" s="1" t="s">
        <v>2867</v>
      </c>
      <c r="E468" s="2">
        <v>82467</v>
      </c>
      <c r="F468" s="2">
        <v>83252.399999999994</v>
      </c>
      <c r="G468" s="2">
        <v>84037.8</v>
      </c>
      <c r="H468" s="2">
        <v>84823.2</v>
      </c>
      <c r="I468" s="2">
        <v>2</v>
      </c>
    </row>
    <row r="469" spans="1:9" x14ac:dyDescent="0.25">
      <c r="A469" s="1" t="s">
        <v>2868</v>
      </c>
      <c r="B469" s="1" t="s">
        <v>2869</v>
      </c>
      <c r="C469" s="1" t="s">
        <v>2870</v>
      </c>
      <c r="D469" s="1" t="s">
        <v>2867</v>
      </c>
      <c r="E469" s="2">
        <v>91900.02</v>
      </c>
      <c r="F469" s="2">
        <v>91900.02</v>
      </c>
      <c r="G469" s="2">
        <v>92900.04</v>
      </c>
      <c r="H469" s="2">
        <v>94200</v>
      </c>
      <c r="I469" s="2">
        <v>0</v>
      </c>
    </row>
    <row r="470" spans="1:9" x14ac:dyDescent="0.25">
      <c r="A470" s="1" t="s">
        <v>2874</v>
      </c>
      <c r="B470" s="1" t="s">
        <v>2875</v>
      </c>
      <c r="C470" s="1" t="s">
        <v>2876</v>
      </c>
      <c r="D470" s="1" t="s">
        <v>2867</v>
      </c>
      <c r="E470" s="2">
        <v>94525.2</v>
      </c>
      <c r="F470" s="2">
        <v>96243.839999999997</v>
      </c>
      <c r="G470" s="2">
        <v>97962.48</v>
      </c>
      <c r="H470" s="2">
        <v>98821.8</v>
      </c>
      <c r="I470" s="2">
        <v>0</v>
      </c>
    </row>
    <row r="471" spans="1:9" x14ac:dyDescent="0.25">
      <c r="A471" s="1" t="s">
        <v>1650</v>
      </c>
      <c r="B471" s="1" t="s">
        <v>1651</v>
      </c>
      <c r="C471" s="1" t="s">
        <v>1652</v>
      </c>
      <c r="D471" s="1" t="s">
        <v>2225</v>
      </c>
      <c r="E471" s="2">
        <v>1679.04</v>
      </c>
      <c r="F471" s="2">
        <v>1773</v>
      </c>
      <c r="G471" s="2">
        <v>1820.04</v>
      </c>
      <c r="H471" s="2">
        <v>1840.02</v>
      </c>
      <c r="I471" s="2">
        <v>0</v>
      </c>
    </row>
    <row r="472" spans="1:9" x14ac:dyDescent="0.25">
      <c r="A472" s="1" t="s">
        <v>2566</v>
      </c>
      <c r="B472" s="1" t="s">
        <v>2567</v>
      </c>
      <c r="C472" s="1" t="s">
        <v>2568</v>
      </c>
      <c r="D472" s="1" t="s">
        <v>2433</v>
      </c>
      <c r="E472" s="2">
        <v>51.84</v>
      </c>
      <c r="F472" s="2">
        <v>51.84</v>
      </c>
      <c r="G472" s="2">
        <v>53.58</v>
      </c>
      <c r="H472" s="2">
        <v>54.48</v>
      </c>
      <c r="I472" s="2">
        <v>0</v>
      </c>
    </row>
    <row r="473" spans="1:9" x14ac:dyDescent="0.25">
      <c r="A473" s="1" t="s">
        <v>1591</v>
      </c>
      <c r="B473" s="1" t="s">
        <v>1592</v>
      </c>
      <c r="C473" s="1" t="s">
        <v>1593</v>
      </c>
      <c r="D473" s="1" t="s">
        <v>2225</v>
      </c>
      <c r="E473" s="2">
        <v>899.04</v>
      </c>
      <c r="F473" s="2">
        <v>953.04</v>
      </c>
      <c r="G473" s="2">
        <v>981</v>
      </c>
      <c r="H473" s="2">
        <v>995.04</v>
      </c>
      <c r="I473" s="2">
        <v>0</v>
      </c>
    </row>
    <row r="474" spans="1:9" x14ac:dyDescent="0.25">
      <c r="A474" s="1" t="s">
        <v>2554</v>
      </c>
      <c r="B474" s="1" t="s">
        <v>2555</v>
      </c>
      <c r="C474" s="1" t="s">
        <v>2556</v>
      </c>
      <c r="D474" s="1" t="s">
        <v>2225</v>
      </c>
      <c r="E474" s="2">
        <v>117000</v>
      </c>
      <c r="F474" s="2">
        <v>119000.04</v>
      </c>
      <c r="G474" s="2">
        <v>120500.04</v>
      </c>
      <c r="H474" s="2">
        <v>121500</v>
      </c>
      <c r="I474" s="2">
        <v>0</v>
      </c>
    </row>
    <row r="475" spans="1:9" x14ac:dyDescent="0.25">
      <c r="A475" s="1" t="s">
        <v>1863</v>
      </c>
      <c r="B475" s="1" t="s">
        <v>1864</v>
      </c>
      <c r="C475" s="1" t="s">
        <v>1749</v>
      </c>
      <c r="D475" s="1" t="s">
        <v>2225</v>
      </c>
      <c r="E475" s="2">
        <v>21010.02</v>
      </c>
      <c r="F475" s="2">
        <v>21700.02</v>
      </c>
      <c r="G475" s="2">
        <v>22040.04</v>
      </c>
      <c r="H475" s="2">
        <v>22210.02</v>
      </c>
      <c r="I475" s="2">
        <v>0</v>
      </c>
    </row>
    <row r="476" spans="1:9" x14ac:dyDescent="0.25">
      <c r="A476" s="1" t="s">
        <v>1563</v>
      </c>
      <c r="B476" s="1" t="s">
        <v>1564</v>
      </c>
      <c r="C476" s="1" t="s">
        <v>1565</v>
      </c>
      <c r="D476" s="1" t="s">
        <v>2225</v>
      </c>
      <c r="E476" s="2">
        <v>674.04</v>
      </c>
      <c r="F476" s="2">
        <v>714</v>
      </c>
      <c r="G476" s="2">
        <v>736.02</v>
      </c>
      <c r="H476" s="2">
        <v>746.04</v>
      </c>
      <c r="I476" s="2">
        <v>0</v>
      </c>
    </row>
    <row r="477" spans="1:9" x14ac:dyDescent="0.25">
      <c r="A477" s="1" t="s">
        <v>2420</v>
      </c>
      <c r="B477" s="1" t="s">
        <v>2421</v>
      </c>
      <c r="C477" s="1" t="s">
        <v>2422</v>
      </c>
      <c r="D477" s="1" t="s">
        <v>2423</v>
      </c>
      <c r="E477" s="2">
        <v>131674.98000000001</v>
      </c>
      <c r="F477" s="2">
        <v>131674.98000000001</v>
      </c>
      <c r="G477" s="2">
        <v>131674.98000000001</v>
      </c>
      <c r="H477" s="2">
        <v>131674.98000000001</v>
      </c>
      <c r="I477" s="2">
        <v>0</v>
      </c>
    </row>
    <row r="478" spans="1:9" x14ac:dyDescent="0.25">
      <c r="A478" s="1" t="s">
        <v>2424</v>
      </c>
      <c r="B478" s="1" t="s">
        <v>2425</v>
      </c>
      <c r="C478" s="1" t="s">
        <v>2426</v>
      </c>
      <c r="D478" s="1" t="s">
        <v>2423</v>
      </c>
      <c r="E478" s="2">
        <v>66000</v>
      </c>
      <c r="F478" s="2">
        <v>66000</v>
      </c>
      <c r="G478" s="2">
        <v>68200.02</v>
      </c>
      <c r="H478" s="2">
        <v>69300</v>
      </c>
      <c r="I478" s="2">
        <v>0</v>
      </c>
    </row>
    <row r="479" spans="1:9" x14ac:dyDescent="0.25">
      <c r="A479" s="1" t="s">
        <v>2427</v>
      </c>
      <c r="B479" s="1" t="s">
        <v>2428</v>
      </c>
      <c r="C479" s="1" t="s">
        <v>2429</v>
      </c>
      <c r="D479" s="1" t="s">
        <v>2423</v>
      </c>
      <c r="E479" s="2">
        <v>36000</v>
      </c>
      <c r="F479" s="2">
        <v>36000</v>
      </c>
      <c r="G479" s="2">
        <v>37200</v>
      </c>
      <c r="H479" s="2">
        <v>37800</v>
      </c>
      <c r="I479" s="2">
        <v>0</v>
      </c>
    </row>
    <row r="480" spans="1:9" x14ac:dyDescent="0.25">
      <c r="A480" s="1" t="s">
        <v>1087</v>
      </c>
      <c r="B480" s="1" t="s">
        <v>1088</v>
      </c>
      <c r="C480" s="1" t="s">
        <v>1089</v>
      </c>
      <c r="D480" s="1" t="s">
        <v>2225</v>
      </c>
      <c r="E480" s="2">
        <v>47500.02</v>
      </c>
      <c r="F480" s="2">
        <v>48700.02</v>
      </c>
      <c r="G480" s="2">
        <v>49300.02</v>
      </c>
      <c r="H480" s="2">
        <v>49700.04</v>
      </c>
      <c r="I480" s="2">
        <v>0</v>
      </c>
    </row>
    <row r="481" spans="1:9" x14ac:dyDescent="0.25">
      <c r="A481" s="1" t="s">
        <v>2928</v>
      </c>
      <c r="B481" s="1" t="s">
        <v>2929</v>
      </c>
      <c r="C481" s="1" t="s">
        <v>2930</v>
      </c>
      <c r="D481" s="1" t="s">
        <v>2268</v>
      </c>
      <c r="E481" s="2">
        <v>2808</v>
      </c>
      <c r="F481" s="2">
        <v>2808</v>
      </c>
      <c r="G481" s="2">
        <v>2902.02</v>
      </c>
      <c r="H481" s="2">
        <v>2948.04</v>
      </c>
      <c r="I481" s="2">
        <v>0</v>
      </c>
    </row>
    <row r="482" spans="1:9" x14ac:dyDescent="0.25">
      <c r="A482" s="1" t="s">
        <v>2925</v>
      </c>
      <c r="B482" s="1" t="s">
        <v>2926</v>
      </c>
      <c r="C482" s="1" t="s">
        <v>2927</v>
      </c>
      <c r="D482" s="1" t="s">
        <v>2268</v>
      </c>
      <c r="E482" s="2">
        <v>3720</v>
      </c>
      <c r="F482" s="2">
        <v>3720</v>
      </c>
      <c r="G482" s="2">
        <v>3844.02</v>
      </c>
      <c r="H482" s="2">
        <v>3906</v>
      </c>
      <c r="I482" s="2">
        <v>0</v>
      </c>
    </row>
    <row r="483" spans="1:9" x14ac:dyDescent="0.25">
      <c r="A483" s="1" t="s">
        <v>4495</v>
      </c>
      <c r="B483" s="1" t="s">
        <v>4496</v>
      </c>
      <c r="C483" s="1" t="s">
        <v>4497</v>
      </c>
      <c r="D483" s="1" t="s">
        <v>2768</v>
      </c>
      <c r="E483" s="2">
        <v>7810.02</v>
      </c>
      <c r="F483" s="2">
        <v>7950</v>
      </c>
      <c r="G483" s="2">
        <v>8170.02</v>
      </c>
      <c r="H483" s="2">
        <v>8310</v>
      </c>
      <c r="I483" s="2">
        <v>0</v>
      </c>
    </row>
    <row r="484" spans="1:9" x14ac:dyDescent="0.25">
      <c r="A484" s="1" t="s">
        <v>4493</v>
      </c>
      <c r="B484" s="1" t="s">
        <v>2675</v>
      </c>
      <c r="C484" s="1" t="s">
        <v>4494</v>
      </c>
      <c r="D484" s="1" t="s">
        <v>2768</v>
      </c>
      <c r="E484" s="2">
        <v>14850</v>
      </c>
      <c r="F484" s="2">
        <v>15120</v>
      </c>
      <c r="G484" s="2">
        <v>15530.04</v>
      </c>
      <c r="H484" s="2">
        <v>15800.04</v>
      </c>
      <c r="I484" s="2">
        <v>0</v>
      </c>
    </row>
    <row r="485" spans="1:9" x14ac:dyDescent="0.25">
      <c r="A485" s="1" t="s">
        <v>4977</v>
      </c>
      <c r="B485" s="1" t="s">
        <v>4978</v>
      </c>
      <c r="C485" s="1" t="s">
        <v>4979</v>
      </c>
      <c r="D485" s="1" t="s">
        <v>4980</v>
      </c>
      <c r="E485" s="2">
        <v>28100.04</v>
      </c>
      <c r="F485" s="2">
        <v>29200.02</v>
      </c>
      <c r="G485" s="2">
        <v>30200.04</v>
      </c>
      <c r="H485" s="2">
        <v>31500</v>
      </c>
      <c r="I485" s="2">
        <v>0</v>
      </c>
    </row>
    <row r="486" spans="1:9" x14ac:dyDescent="0.25">
      <c r="A486" s="1" t="s">
        <v>3947</v>
      </c>
      <c r="B486" s="1" t="s">
        <v>3948</v>
      </c>
      <c r="C486" s="1" t="s">
        <v>3949</v>
      </c>
      <c r="D486" s="1" t="s">
        <v>3715</v>
      </c>
      <c r="E486" s="2">
        <v>1428</v>
      </c>
      <c r="F486" s="2">
        <v>1494.96</v>
      </c>
      <c r="G486" s="2">
        <v>1539.96</v>
      </c>
      <c r="H486" s="2">
        <v>1561.98</v>
      </c>
      <c r="I486" s="2">
        <v>0</v>
      </c>
    </row>
    <row r="487" spans="1:9" x14ac:dyDescent="0.25">
      <c r="A487" s="1" t="s">
        <v>2765</v>
      </c>
      <c r="B487" s="1" t="s">
        <v>2766</v>
      </c>
      <c r="C487" s="1" t="s">
        <v>2767</v>
      </c>
      <c r="D487" s="1" t="s">
        <v>2768</v>
      </c>
      <c r="E487" s="2">
        <v>276100.02</v>
      </c>
      <c r="F487" s="2">
        <v>276100.02</v>
      </c>
      <c r="G487" s="2">
        <v>280500</v>
      </c>
      <c r="H487" s="2">
        <v>286000.02</v>
      </c>
      <c r="I487" s="2">
        <v>0</v>
      </c>
    </row>
    <row r="488" spans="1:9" x14ac:dyDescent="0.25">
      <c r="A488" s="1" t="s">
        <v>2987</v>
      </c>
      <c r="B488" s="1" t="s">
        <v>2988</v>
      </c>
      <c r="C488" s="1" t="s">
        <v>2989</v>
      </c>
      <c r="D488" s="1" t="s">
        <v>2839</v>
      </c>
      <c r="E488" s="2">
        <v>1740</v>
      </c>
      <c r="F488" s="2">
        <v>1740</v>
      </c>
      <c r="G488" s="2">
        <v>1798.02</v>
      </c>
      <c r="H488" s="2">
        <v>1827</v>
      </c>
      <c r="I488" s="2">
        <v>0</v>
      </c>
    </row>
    <row r="489" spans="1:9" x14ac:dyDescent="0.25">
      <c r="A489" s="1" t="s">
        <v>2984</v>
      </c>
      <c r="B489" s="1" t="s">
        <v>2985</v>
      </c>
      <c r="C489" s="1" t="s">
        <v>2986</v>
      </c>
      <c r="D489" s="1" t="s">
        <v>2839</v>
      </c>
      <c r="E489" s="2">
        <v>1740</v>
      </c>
      <c r="F489" s="2">
        <v>1740</v>
      </c>
      <c r="G489" s="2">
        <v>1798.02</v>
      </c>
      <c r="H489" s="2">
        <v>1827</v>
      </c>
      <c r="I489" s="2">
        <v>0</v>
      </c>
    </row>
    <row r="490" spans="1:9" x14ac:dyDescent="0.25">
      <c r="A490" s="1" t="s">
        <v>3016</v>
      </c>
      <c r="B490" s="1" t="s">
        <v>3017</v>
      </c>
      <c r="C490" s="1" t="s">
        <v>3018</v>
      </c>
      <c r="D490" s="1" t="s">
        <v>3019</v>
      </c>
      <c r="E490" s="2">
        <v>594300</v>
      </c>
      <c r="F490" s="2">
        <v>594300</v>
      </c>
      <c r="G490" s="2">
        <v>614100</v>
      </c>
      <c r="H490" s="2">
        <v>624000</v>
      </c>
      <c r="I490" s="2">
        <v>0</v>
      </c>
    </row>
    <row r="491" spans="1:9" x14ac:dyDescent="0.25">
      <c r="A491" s="1" t="s">
        <v>1096</v>
      </c>
      <c r="B491" s="1" t="s">
        <v>1097</v>
      </c>
      <c r="C491" s="1" t="s">
        <v>1098</v>
      </c>
      <c r="D491" s="1" t="s">
        <v>2291</v>
      </c>
      <c r="E491" s="2">
        <v>124100.04</v>
      </c>
      <c r="F491" s="2">
        <v>124100.04</v>
      </c>
      <c r="G491" s="2">
        <v>128400</v>
      </c>
      <c r="H491" s="2">
        <v>133700.04</v>
      </c>
      <c r="I491" s="2">
        <v>0</v>
      </c>
    </row>
    <row r="492" spans="1:9" x14ac:dyDescent="0.25">
      <c r="A492" s="1" t="s">
        <v>1391</v>
      </c>
      <c r="B492" s="1" t="s">
        <v>1392</v>
      </c>
      <c r="C492" s="1" t="s">
        <v>1393</v>
      </c>
      <c r="D492" s="1" t="s">
        <v>2588</v>
      </c>
      <c r="E492" s="2">
        <v>26000.04</v>
      </c>
      <c r="F492" s="2">
        <v>26000.04</v>
      </c>
      <c r="G492" s="2">
        <v>26900.04</v>
      </c>
      <c r="H492" s="2">
        <v>27300</v>
      </c>
      <c r="I492" s="2">
        <v>0</v>
      </c>
    </row>
    <row r="493" spans="1:9" x14ac:dyDescent="0.25">
      <c r="A493" s="1" t="s">
        <v>4598</v>
      </c>
      <c r="B493" s="1" t="s">
        <v>4599</v>
      </c>
      <c r="C493" s="1" t="s">
        <v>4600</v>
      </c>
      <c r="D493" s="1" t="s">
        <v>3715</v>
      </c>
      <c r="E493" s="2">
        <v>1458</v>
      </c>
      <c r="F493" s="2">
        <v>1517.04</v>
      </c>
      <c r="G493" s="2">
        <v>1570.02</v>
      </c>
      <c r="H493" s="2">
        <v>1635</v>
      </c>
      <c r="I493" s="2">
        <v>0</v>
      </c>
    </row>
    <row r="494" spans="1:9" x14ac:dyDescent="0.25">
      <c r="A494" s="1" t="s">
        <v>4981</v>
      </c>
      <c r="B494" s="1" t="s">
        <v>4982</v>
      </c>
      <c r="C494" s="1" t="s">
        <v>4983</v>
      </c>
      <c r="D494" s="1" t="s">
        <v>3715</v>
      </c>
      <c r="E494" s="2">
        <v>1070.04</v>
      </c>
      <c r="F494" s="2">
        <v>1114.02</v>
      </c>
      <c r="G494" s="2">
        <v>1152</v>
      </c>
      <c r="H494" s="2">
        <v>1200</v>
      </c>
      <c r="I494" s="2">
        <v>0</v>
      </c>
    </row>
    <row r="495" spans="1:9" x14ac:dyDescent="0.25">
      <c r="A495" s="1" t="s">
        <v>3932</v>
      </c>
      <c r="B495" s="1" t="s">
        <v>3933</v>
      </c>
      <c r="C495" s="1" t="s">
        <v>3934</v>
      </c>
      <c r="D495" s="1" t="s">
        <v>3715</v>
      </c>
      <c r="E495" s="2">
        <v>1873.02</v>
      </c>
      <c r="F495" s="2">
        <v>1949.04</v>
      </c>
      <c r="G495" s="2">
        <v>2016</v>
      </c>
      <c r="H495" s="2">
        <v>2100</v>
      </c>
      <c r="I495" s="2">
        <v>0</v>
      </c>
    </row>
    <row r="496" spans="1:9" x14ac:dyDescent="0.25">
      <c r="A496" s="1" t="s">
        <v>2836</v>
      </c>
      <c r="B496" s="1" t="s">
        <v>2837</v>
      </c>
      <c r="C496" s="1" t="s">
        <v>2838</v>
      </c>
      <c r="D496" s="1" t="s">
        <v>2839</v>
      </c>
      <c r="E496" s="2">
        <v>7800</v>
      </c>
      <c r="F496" s="2">
        <v>7800</v>
      </c>
      <c r="G496" s="2">
        <v>8060.04</v>
      </c>
      <c r="H496" s="2">
        <v>8190</v>
      </c>
      <c r="I496" s="2">
        <v>0</v>
      </c>
    </row>
    <row r="497" spans="1:9" x14ac:dyDescent="0.25">
      <c r="A497" s="1" t="s">
        <v>1490</v>
      </c>
      <c r="B497" s="1" t="s">
        <v>1491</v>
      </c>
      <c r="C497" s="1" t="s">
        <v>1492</v>
      </c>
      <c r="D497" s="1" t="s">
        <v>2225</v>
      </c>
      <c r="E497" s="2">
        <v>193.02</v>
      </c>
      <c r="F497" s="2">
        <v>205.62</v>
      </c>
      <c r="G497" s="2">
        <v>213.12</v>
      </c>
      <c r="H497" s="2">
        <v>216.12</v>
      </c>
      <c r="I497" s="2">
        <v>3</v>
      </c>
    </row>
    <row r="498" spans="1:9" x14ac:dyDescent="0.25">
      <c r="A498" s="1" t="s">
        <v>1718</v>
      </c>
      <c r="B498" s="1" t="s">
        <v>1719</v>
      </c>
      <c r="C498" s="1" t="s">
        <v>1720</v>
      </c>
      <c r="D498" s="1" t="s">
        <v>2225</v>
      </c>
      <c r="E498" s="2">
        <v>3028.02</v>
      </c>
      <c r="F498" s="2">
        <v>3175.02</v>
      </c>
      <c r="G498" s="2">
        <v>3248.04</v>
      </c>
      <c r="H498" s="2">
        <v>3297</v>
      </c>
      <c r="I498" s="2">
        <v>6</v>
      </c>
    </row>
    <row r="499" spans="1:9" x14ac:dyDescent="0.25">
      <c r="A499" s="1" t="s">
        <v>1524</v>
      </c>
      <c r="B499" s="1" t="s">
        <v>1525</v>
      </c>
      <c r="C499" s="1" t="s">
        <v>1526</v>
      </c>
      <c r="D499" s="1" t="s">
        <v>2225</v>
      </c>
      <c r="E499" s="2">
        <v>375</v>
      </c>
      <c r="F499" s="2">
        <v>398.04</v>
      </c>
      <c r="G499" s="2">
        <v>412.02</v>
      </c>
      <c r="H499" s="2">
        <v>419.04</v>
      </c>
      <c r="I499" s="2">
        <v>0</v>
      </c>
    </row>
    <row r="500" spans="1:9" x14ac:dyDescent="0.25">
      <c r="A500" s="1" t="s">
        <v>1472</v>
      </c>
      <c r="B500" s="1" t="s">
        <v>1473</v>
      </c>
      <c r="C500" s="1" t="s">
        <v>1474</v>
      </c>
      <c r="D500" s="1" t="s">
        <v>2225</v>
      </c>
      <c r="E500" s="2">
        <v>117.9</v>
      </c>
      <c r="F500" s="2">
        <v>126</v>
      </c>
      <c r="G500" s="2">
        <v>130.97999999999999</v>
      </c>
      <c r="H500" s="2">
        <v>135.9</v>
      </c>
      <c r="I500" s="2">
        <v>0</v>
      </c>
    </row>
    <row r="501" spans="1:9" x14ac:dyDescent="0.25">
      <c r="A501" s="1" t="s">
        <v>1635</v>
      </c>
      <c r="B501" s="1" t="s">
        <v>4743</v>
      </c>
      <c r="C501" s="1" t="s">
        <v>1637</v>
      </c>
      <c r="D501" s="1" t="s">
        <v>2225</v>
      </c>
      <c r="E501" s="2">
        <v>1703.04</v>
      </c>
      <c r="F501" s="2">
        <v>1798.02</v>
      </c>
      <c r="G501" s="2">
        <v>1846.02</v>
      </c>
      <c r="H501" s="2">
        <v>1866</v>
      </c>
      <c r="I501" s="2">
        <v>0</v>
      </c>
    </row>
    <row r="502" spans="1:9" x14ac:dyDescent="0.25">
      <c r="A502" s="1" t="s">
        <v>1638</v>
      </c>
      <c r="B502" s="1" t="s">
        <v>4744</v>
      </c>
      <c r="C502" s="1" t="s">
        <v>1640</v>
      </c>
      <c r="D502" s="1" t="s">
        <v>2225</v>
      </c>
      <c r="E502" s="2">
        <v>1703.04</v>
      </c>
      <c r="F502" s="2">
        <v>1798.02</v>
      </c>
      <c r="G502" s="2">
        <v>1846.02</v>
      </c>
      <c r="H502" s="2">
        <v>1866</v>
      </c>
      <c r="I502" s="2">
        <v>0</v>
      </c>
    </row>
    <row r="503" spans="1:9" x14ac:dyDescent="0.25">
      <c r="A503" s="1" t="s">
        <v>1245</v>
      </c>
      <c r="B503" s="1" t="s">
        <v>1246</v>
      </c>
      <c r="C503" s="1" t="s">
        <v>1247</v>
      </c>
      <c r="D503" s="1" t="s">
        <v>2226</v>
      </c>
      <c r="E503" s="2">
        <v>173300.04</v>
      </c>
      <c r="F503" s="2">
        <v>176300.04</v>
      </c>
      <c r="G503" s="2">
        <v>180900</v>
      </c>
      <c r="H503" s="2">
        <v>185400</v>
      </c>
      <c r="I503" s="2">
        <v>0</v>
      </c>
    </row>
    <row r="504" spans="1:9" x14ac:dyDescent="0.25">
      <c r="A504" s="1" t="s">
        <v>1254</v>
      </c>
      <c r="B504" s="1" t="s">
        <v>1255</v>
      </c>
      <c r="C504" s="1" t="s">
        <v>1256</v>
      </c>
      <c r="D504" s="1" t="s">
        <v>2226</v>
      </c>
      <c r="E504" s="2">
        <v>179000.04</v>
      </c>
      <c r="F504" s="2">
        <v>182100</v>
      </c>
      <c r="G504" s="2">
        <v>186800.04</v>
      </c>
      <c r="H504" s="2">
        <v>191500.02</v>
      </c>
      <c r="I504" s="2">
        <v>0</v>
      </c>
    </row>
    <row r="505" spans="1:9" x14ac:dyDescent="0.25">
      <c r="A505" s="1" t="s">
        <v>1647</v>
      </c>
      <c r="B505" s="1" t="s">
        <v>1648</v>
      </c>
      <c r="C505" s="1" t="s">
        <v>1649</v>
      </c>
      <c r="D505" s="1" t="s">
        <v>2225</v>
      </c>
      <c r="E505" s="2">
        <v>1599</v>
      </c>
      <c r="F505" s="2">
        <v>1688.04</v>
      </c>
      <c r="G505" s="2">
        <v>1733.04</v>
      </c>
      <c r="H505" s="2">
        <v>1752</v>
      </c>
      <c r="I505" s="2">
        <v>9</v>
      </c>
    </row>
    <row r="506" spans="1:9" x14ac:dyDescent="0.25">
      <c r="A506" s="1" t="s">
        <v>1506</v>
      </c>
      <c r="B506" s="1" t="s">
        <v>1507</v>
      </c>
      <c r="C506" s="1" t="s">
        <v>1508</v>
      </c>
      <c r="D506" s="1" t="s">
        <v>2225</v>
      </c>
      <c r="E506" s="2">
        <v>259.02</v>
      </c>
      <c r="F506" s="2">
        <v>275.04000000000002</v>
      </c>
      <c r="G506" s="2">
        <v>284.04000000000002</v>
      </c>
      <c r="H506" s="2">
        <v>289.02</v>
      </c>
      <c r="I506" s="2">
        <v>3</v>
      </c>
    </row>
    <row r="507" spans="1:9" x14ac:dyDescent="0.25">
      <c r="A507" s="1" t="s">
        <v>1818</v>
      </c>
      <c r="B507" s="1" t="s">
        <v>1819</v>
      </c>
      <c r="C507" s="1" t="s">
        <v>1820</v>
      </c>
      <c r="D507" s="1" t="s">
        <v>2225</v>
      </c>
      <c r="E507" s="2">
        <v>11820</v>
      </c>
      <c r="F507" s="2">
        <v>12300</v>
      </c>
      <c r="G507" s="2">
        <v>12540</v>
      </c>
      <c r="H507" s="2">
        <v>12680.04</v>
      </c>
      <c r="I507" s="2">
        <v>0</v>
      </c>
    </row>
    <row r="508" spans="1:9" x14ac:dyDescent="0.25">
      <c r="A508" s="1" t="s">
        <v>1644</v>
      </c>
      <c r="B508" s="1" t="s">
        <v>1645</v>
      </c>
      <c r="C508" s="1" t="s">
        <v>1646</v>
      </c>
      <c r="D508" s="1" t="s">
        <v>2225</v>
      </c>
      <c r="E508" s="2">
        <v>4206</v>
      </c>
      <c r="F508" s="2">
        <v>4410</v>
      </c>
      <c r="G508" s="2">
        <v>4511.04</v>
      </c>
      <c r="H508" s="2">
        <v>4579.0200000000004</v>
      </c>
      <c r="I508" s="2">
        <v>0</v>
      </c>
    </row>
    <row r="509" spans="1:9" x14ac:dyDescent="0.25">
      <c r="A509" s="1" t="s">
        <v>1848</v>
      </c>
      <c r="B509" s="1" t="s">
        <v>1849</v>
      </c>
      <c r="C509" s="1" t="s">
        <v>1850</v>
      </c>
      <c r="D509" s="1" t="s">
        <v>2225</v>
      </c>
      <c r="E509" s="2">
        <v>16250.04</v>
      </c>
      <c r="F509" s="2">
        <v>16780.02</v>
      </c>
      <c r="G509" s="2">
        <v>17050.02</v>
      </c>
      <c r="H509" s="2">
        <v>17180.04</v>
      </c>
      <c r="I509" s="2">
        <v>0</v>
      </c>
    </row>
    <row r="510" spans="1:9" x14ac:dyDescent="0.25">
      <c r="A510" s="1" t="s">
        <v>1990</v>
      </c>
      <c r="B510" s="1" t="s">
        <v>1991</v>
      </c>
      <c r="C510" s="1" t="s">
        <v>1992</v>
      </c>
      <c r="D510" s="1" t="s">
        <v>2226</v>
      </c>
      <c r="E510" s="2">
        <v>1344</v>
      </c>
      <c r="F510" s="2">
        <v>1344</v>
      </c>
      <c r="G510" s="2">
        <v>1389</v>
      </c>
      <c r="H510" s="2">
        <v>1411.02</v>
      </c>
      <c r="I510" s="2">
        <v>0</v>
      </c>
    </row>
    <row r="511" spans="1:9" x14ac:dyDescent="0.25">
      <c r="A511" s="1" t="s">
        <v>1974</v>
      </c>
      <c r="B511" s="1" t="s">
        <v>1975</v>
      </c>
      <c r="C511" s="1" t="s">
        <v>1976</v>
      </c>
      <c r="D511" s="1" t="s">
        <v>2226</v>
      </c>
      <c r="E511" s="2">
        <v>420</v>
      </c>
      <c r="F511" s="2">
        <v>420</v>
      </c>
      <c r="G511" s="2">
        <v>434.04</v>
      </c>
      <c r="H511" s="2">
        <v>441</v>
      </c>
      <c r="I511" s="2">
        <v>0</v>
      </c>
    </row>
    <row r="512" spans="1:9" x14ac:dyDescent="0.25">
      <c r="A512" s="1" t="s">
        <v>1965</v>
      </c>
      <c r="B512" s="1" t="s">
        <v>1966</v>
      </c>
      <c r="C512" s="1" t="s">
        <v>1967</v>
      </c>
      <c r="D512" s="1" t="s">
        <v>2226</v>
      </c>
      <c r="E512" s="2">
        <v>144</v>
      </c>
      <c r="F512" s="2">
        <v>144</v>
      </c>
      <c r="G512" s="2">
        <v>148.80000000000001</v>
      </c>
      <c r="H512" s="2">
        <v>153</v>
      </c>
      <c r="I512" s="2">
        <v>0</v>
      </c>
    </row>
    <row r="513" spans="1:9" x14ac:dyDescent="0.25">
      <c r="A513" s="1" t="s">
        <v>1968</v>
      </c>
      <c r="B513" s="1" t="s">
        <v>1969</v>
      </c>
      <c r="C513" s="1" t="s">
        <v>1970</v>
      </c>
      <c r="D513" s="1" t="s">
        <v>2226</v>
      </c>
      <c r="E513" s="2">
        <v>180</v>
      </c>
      <c r="F513" s="2">
        <v>180</v>
      </c>
      <c r="G513" s="2">
        <v>186</v>
      </c>
      <c r="H513" s="2">
        <v>189</v>
      </c>
      <c r="I513" s="2">
        <v>0</v>
      </c>
    </row>
    <row r="514" spans="1:9" x14ac:dyDescent="0.25">
      <c r="A514" s="1" t="s">
        <v>2763</v>
      </c>
      <c r="B514" s="1" t="s">
        <v>2764</v>
      </c>
      <c r="C514" s="1" t="s">
        <v>4013</v>
      </c>
      <c r="D514" s="1" t="s">
        <v>2229</v>
      </c>
      <c r="E514" s="2">
        <v>455800.02</v>
      </c>
      <c r="F514" s="2">
        <v>461900.04</v>
      </c>
      <c r="G514" s="2">
        <v>465900</v>
      </c>
      <c r="H514" s="2">
        <v>473900.04</v>
      </c>
      <c r="I514" s="2">
        <v>0</v>
      </c>
    </row>
    <row r="515" spans="1:9" x14ac:dyDescent="0.25">
      <c r="A515" s="1" t="s">
        <v>2161</v>
      </c>
      <c r="B515" s="1" t="s">
        <v>2162</v>
      </c>
      <c r="C515" s="1" t="s">
        <v>2163</v>
      </c>
      <c r="D515" s="1" t="s">
        <v>2229</v>
      </c>
      <c r="E515" s="2">
        <v>23100</v>
      </c>
      <c r="F515" s="2">
        <v>23900.04</v>
      </c>
      <c r="G515" s="2">
        <v>24500.04</v>
      </c>
      <c r="H515" s="2">
        <v>24900</v>
      </c>
      <c r="I515" s="2">
        <v>0</v>
      </c>
    </row>
    <row r="516" spans="1:9" x14ac:dyDescent="0.25">
      <c r="A516" s="1" t="s">
        <v>2164</v>
      </c>
      <c r="B516" s="1" t="s">
        <v>2165</v>
      </c>
      <c r="C516" s="1" t="s">
        <v>2166</v>
      </c>
      <c r="D516" s="1" t="s">
        <v>2229</v>
      </c>
      <c r="E516" s="2">
        <v>24500.04</v>
      </c>
      <c r="F516" s="2">
        <v>25400.04</v>
      </c>
      <c r="G516" s="2">
        <v>26100</v>
      </c>
      <c r="H516" s="2">
        <v>26500.02</v>
      </c>
      <c r="I516" s="2">
        <v>0</v>
      </c>
    </row>
    <row r="517" spans="1:9" x14ac:dyDescent="0.25">
      <c r="A517" s="1" t="s">
        <v>2173</v>
      </c>
      <c r="B517" s="1" t="s">
        <v>2174</v>
      </c>
      <c r="C517" s="1" t="s">
        <v>2175</v>
      </c>
      <c r="D517" s="1" t="s">
        <v>2229</v>
      </c>
      <c r="E517" s="2">
        <v>27000</v>
      </c>
      <c r="F517" s="2">
        <v>27900</v>
      </c>
      <c r="G517" s="2">
        <v>28700.04</v>
      </c>
      <c r="H517" s="2">
        <v>29100</v>
      </c>
      <c r="I517" s="2">
        <v>0</v>
      </c>
    </row>
    <row r="518" spans="1:9" x14ac:dyDescent="0.25">
      <c r="A518" s="1" t="s">
        <v>2179</v>
      </c>
      <c r="B518" s="1" t="s">
        <v>2180</v>
      </c>
      <c r="C518" s="1" t="s">
        <v>2181</v>
      </c>
      <c r="D518" s="1" t="s">
        <v>2229</v>
      </c>
      <c r="E518" s="2">
        <v>29700</v>
      </c>
      <c r="F518" s="2">
        <v>30600</v>
      </c>
      <c r="G518" s="2">
        <v>31500</v>
      </c>
      <c r="H518" s="2">
        <v>32000.04</v>
      </c>
      <c r="I518" s="2">
        <v>0</v>
      </c>
    </row>
    <row r="519" spans="1:9" x14ac:dyDescent="0.25">
      <c r="A519" s="1" t="s">
        <v>2194</v>
      </c>
      <c r="B519" s="1" t="s">
        <v>2195</v>
      </c>
      <c r="C519" s="1" t="s">
        <v>2196</v>
      </c>
      <c r="D519" s="1" t="s">
        <v>2229</v>
      </c>
      <c r="E519" s="2">
        <v>35300.04</v>
      </c>
      <c r="F519" s="2">
        <v>36500.04</v>
      </c>
      <c r="G519" s="2">
        <v>37500</v>
      </c>
      <c r="H519" s="2">
        <v>38100</v>
      </c>
      <c r="I519" s="2">
        <v>0</v>
      </c>
    </row>
    <row r="520" spans="1:9" x14ac:dyDescent="0.25">
      <c r="A520" s="1" t="s">
        <v>2197</v>
      </c>
      <c r="B520" s="1" t="s">
        <v>2198</v>
      </c>
      <c r="C520" s="1" t="s">
        <v>2199</v>
      </c>
      <c r="D520" s="1" t="s">
        <v>2229</v>
      </c>
      <c r="E520" s="2">
        <v>35600.04</v>
      </c>
      <c r="F520" s="2">
        <v>36800.04</v>
      </c>
      <c r="G520" s="2">
        <v>37800</v>
      </c>
      <c r="H520" s="2">
        <v>38400</v>
      </c>
      <c r="I520" s="2">
        <v>0</v>
      </c>
    </row>
    <row r="521" spans="1:9" x14ac:dyDescent="0.25">
      <c r="A521" s="1" t="s">
        <v>2209</v>
      </c>
      <c r="B521" s="1" t="s">
        <v>2210</v>
      </c>
      <c r="C521" s="1" t="s">
        <v>2211</v>
      </c>
      <c r="D521" s="1" t="s">
        <v>2229</v>
      </c>
      <c r="E521" s="2">
        <v>41900.04</v>
      </c>
      <c r="F521" s="2">
        <v>43300.02</v>
      </c>
      <c r="G521" s="2">
        <v>44500.02</v>
      </c>
      <c r="H521" s="2">
        <v>45200.04</v>
      </c>
      <c r="I521" s="2">
        <v>0</v>
      </c>
    </row>
    <row r="522" spans="1:9" x14ac:dyDescent="0.25">
      <c r="A522" s="1" t="s">
        <v>2215</v>
      </c>
      <c r="B522" s="1" t="s">
        <v>2216</v>
      </c>
      <c r="C522" s="1" t="s">
        <v>2217</v>
      </c>
      <c r="D522" s="1" t="s">
        <v>2229</v>
      </c>
      <c r="E522" s="2">
        <v>45600</v>
      </c>
      <c r="F522" s="2">
        <v>47100</v>
      </c>
      <c r="G522" s="2">
        <v>48400.02</v>
      </c>
      <c r="H522" s="2">
        <v>49200</v>
      </c>
      <c r="I522" s="2">
        <v>0</v>
      </c>
    </row>
    <row r="523" spans="1:9" x14ac:dyDescent="0.25">
      <c r="A523" s="1" t="s">
        <v>2176</v>
      </c>
      <c r="B523" s="1" t="s">
        <v>2177</v>
      </c>
      <c r="C523" s="1" t="s">
        <v>2178</v>
      </c>
      <c r="D523" s="1" t="s">
        <v>2229</v>
      </c>
      <c r="E523" s="2">
        <v>28600.02</v>
      </c>
      <c r="F523" s="2">
        <v>29500.02</v>
      </c>
      <c r="G523" s="2">
        <v>30300</v>
      </c>
      <c r="H523" s="2">
        <v>30800.04</v>
      </c>
      <c r="I523" s="2">
        <v>0</v>
      </c>
    </row>
    <row r="524" spans="1:9" x14ac:dyDescent="0.25">
      <c r="A524" s="1" t="s">
        <v>2182</v>
      </c>
      <c r="B524" s="1" t="s">
        <v>2183</v>
      </c>
      <c r="C524" s="1" t="s">
        <v>2184</v>
      </c>
      <c r="D524" s="1" t="s">
        <v>2229</v>
      </c>
      <c r="E524" s="2">
        <v>32000.04</v>
      </c>
      <c r="F524" s="2">
        <v>33100.019999999997</v>
      </c>
      <c r="G524" s="2">
        <v>34000.019999999997</v>
      </c>
      <c r="H524" s="2">
        <v>34500</v>
      </c>
      <c r="I524" s="2">
        <v>0</v>
      </c>
    </row>
    <row r="525" spans="1:9" x14ac:dyDescent="0.25">
      <c r="A525" s="1" t="s">
        <v>2185</v>
      </c>
      <c r="B525" s="1" t="s">
        <v>2186</v>
      </c>
      <c r="C525" s="1" t="s">
        <v>2187</v>
      </c>
      <c r="D525" s="1" t="s">
        <v>2229</v>
      </c>
      <c r="E525" s="2">
        <v>34000.019999999997</v>
      </c>
      <c r="F525" s="2">
        <v>35200.019999999997</v>
      </c>
      <c r="G525" s="2">
        <v>36200.04</v>
      </c>
      <c r="H525" s="2">
        <v>36700.019999999997</v>
      </c>
      <c r="I525" s="2">
        <v>0</v>
      </c>
    </row>
    <row r="526" spans="1:9" x14ac:dyDescent="0.25">
      <c r="A526" s="1" t="s">
        <v>2203</v>
      </c>
      <c r="B526" s="1" t="s">
        <v>2204</v>
      </c>
      <c r="C526" s="1" t="s">
        <v>2205</v>
      </c>
      <c r="D526" s="1" t="s">
        <v>2229</v>
      </c>
      <c r="E526" s="2">
        <v>37900.019999999997</v>
      </c>
      <c r="F526" s="2">
        <v>39100.019999999997</v>
      </c>
      <c r="G526" s="2">
        <v>40200</v>
      </c>
      <c r="H526" s="2">
        <v>40800</v>
      </c>
      <c r="I526" s="2">
        <v>0</v>
      </c>
    </row>
    <row r="527" spans="1:9" x14ac:dyDescent="0.25">
      <c r="A527" s="1" t="s">
        <v>2206</v>
      </c>
      <c r="B527" s="1" t="s">
        <v>2207</v>
      </c>
      <c r="C527" s="1" t="s">
        <v>2208</v>
      </c>
      <c r="D527" s="1" t="s">
        <v>2229</v>
      </c>
      <c r="E527" s="2">
        <v>39900</v>
      </c>
      <c r="F527" s="2">
        <v>41200.019999999997</v>
      </c>
      <c r="G527" s="2">
        <v>42300</v>
      </c>
      <c r="H527" s="2">
        <v>43000.02</v>
      </c>
      <c r="I527" s="2">
        <v>0</v>
      </c>
    </row>
    <row r="528" spans="1:9" x14ac:dyDescent="0.25">
      <c r="A528" s="1" t="s">
        <v>2212</v>
      </c>
      <c r="B528" s="1" t="s">
        <v>2213</v>
      </c>
      <c r="C528" s="1" t="s">
        <v>2214</v>
      </c>
      <c r="D528" s="1" t="s">
        <v>2229</v>
      </c>
      <c r="E528" s="2">
        <v>44500.02</v>
      </c>
      <c r="F528" s="2">
        <v>45800.04</v>
      </c>
      <c r="G528" s="2">
        <v>46900.02</v>
      </c>
      <c r="H528" s="2">
        <v>47700</v>
      </c>
      <c r="I528" s="2">
        <v>0</v>
      </c>
    </row>
    <row r="529" spans="1:9" x14ac:dyDescent="0.25">
      <c r="A529" s="1" t="s">
        <v>2585</v>
      </c>
      <c r="B529" s="1" t="s">
        <v>2586</v>
      </c>
      <c r="C529" s="1" t="s">
        <v>2587</v>
      </c>
      <c r="D529" s="1" t="s">
        <v>2229</v>
      </c>
      <c r="E529" s="2">
        <v>37200</v>
      </c>
      <c r="F529" s="2">
        <v>38100</v>
      </c>
      <c r="G529" s="2">
        <v>38600.04</v>
      </c>
      <c r="H529" s="2">
        <v>39100.019999999997</v>
      </c>
      <c r="I529" s="2">
        <v>0</v>
      </c>
    </row>
    <row r="530" spans="1:9" x14ac:dyDescent="0.25">
      <c r="A530" s="1" t="s">
        <v>477</v>
      </c>
      <c r="B530" s="1" t="s">
        <v>478</v>
      </c>
      <c r="C530" s="1" t="s">
        <v>479</v>
      </c>
      <c r="D530" s="1" t="s">
        <v>2229</v>
      </c>
      <c r="E530" s="2">
        <v>33600</v>
      </c>
      <c r="F530" s="2">
        <v>34700.04</v>
      </c>
      <c r="G530" s="2">
        <v>35600.04</v>
      </c>
      <c r="H530" s="2">
        <v>36200.04</v>
      </c>
      <c r="I530" s="2">
        <v>0</v>
      </c>
    </row>
    <row r="531" spans="1:9" x14ac:dyDescent="0.25">
      <c r="A531" s="1" t="s">
        <v>486</v>
      </c>
      <c r="B531" s="1" t="s">
        <v>487</v>
      </c>
      <c r="C531" s="1" t="s">
        <v>488</v>
      </c>
      <c r="D531" s="1" t="s">
        <v>2229</v>
      </c>
      <c r="E531" s="2">
        <v>49300.02</v>
      </c>
      <c r="F531" s="2">
        <v>50800.02</v>
      </c>
      <c r="G531" s="2">
        <v>52000.02</v>
      </c>
      <c r="H531" s="2">
        <v>52800</v>
      </c>
      <c r="I531" s="2">
        <v>0</v>
      </c>
    </row>
    <row r="532" spans="1:9" x14ac:dyDescent="0.25">
      <c r="A532" s="1" t="s">
        <v>489</v>
      </c>
      <c r="B532" s="1" t="s">
        <v>490</v>
      </c>
      <c r="C532" s="1" t="s">
        <v>491</v>
      </c>
      <c r="D532" s="1" t="s">
        <v>2229</v>
      </c>
      <c r="E532" s="2">
        <v>98800.02</v>
      </c>
      <c r="F532" s="2">
        <v>101300.04</v>
      </c>
      <c r="G532" s="2">
        <v>103400.04</v>
      </c>
      <c r="H532" s="2">
        <v>105100.02</v>
      </c>
      <c r="I532" s="2">
        <v>0</v>
      </c>
    </row>
    <row r="533" spans="1:9" x14ac:dyDescent="0.25">
      <c r="A533" s="1" t="s">
        <v>495</v>
      </c>
      <c r="B533" s="1" t="s">
        <v>496</v>
      </c>
      <c r="C533" s="1" t="s">
        <v>497</v>
      </c>
      <c r="D533" s="1" t="s">
        <v>2229</v>
      </c>
      <c r="E533" s="2">
        <v>121000.02</v>
      </c>
      <c r="F533" s="2">
        <v>124100.04</v>
      </c>
      <c r="G533" s="2">
        <v>126700.02</v>
      </c>
      <c r="H533" s="2">
        <v>128700</v>
      </c>
      <c r="I533" s="2">
        <v>0</v>
      </c>
    </row>
    <row r="534" spans="1:9" x14ac:dyDescent="0.25">
      <c r="A534" s="1" t="s">
        <v>501</v>
      </c>
      <c r="B534" s="1" t="s">
        <v>502</v>
      </c>
      <c r="C534" s="1" t="s">
        <v>503</v>
      </c>
      <c r="D534" s="1" t="s">
        <v>2229</v>
      </c>
      <c r="E534" s="2">
        <v>44600.04</v>
      </c>
      <c r="F534" s="2">
        <v>45900</v>
      </c>
      <c r="G534" s="2">
        <v>47100</v>
      </c>
      <c r="H534" s="2">
        <v>47800.02</v>
      </c>
      <c r="I534" s="2">
        <v>0</v>
      </c>
    </row>
    <row r="535" spans="1:9" x14ac:dyDescent="0.25">
      <c r="A535" s="1" t="s">
        <v>474</v>
      </c>
      <c r="B535" s="1" t="s">
        <v>475</v>
      </c>
      <c r="C535" s="1" t="s">
        <v>476</v>
      </c>
      <c r="D535" s="1" t="s">
        <v>2229</v>
      </c>
      <c r="E535" s="2">
        <v>33600</v>
      </c>
      <c r="F535" s="2">
        <v>34700.04</v>
      </c>
      <c r="G535" s="2">
        <v>35600.04</v>
      </c>
      <c r="H535" s="2">
        <v>36200.04</v>
      </c>
      <c r="I535" s="2">
        <v>0</v>
      </c>
    </row>
    <row r="536" spans="1:9" x14ac:dyDescent="0.25">
      <c r="A536" s="1" t="s">
        <v>516</v>
      </c>
      <c r="B536" s="1" t="s">
        <v>517</v>
      </c>
      <c r="C536" s="1" t="s">
        <v>518</v>
      </c>
      <c r="D536" s="1" t="s">
        <v>2229</v>
      </c>
      <c r="E536" s="2">
        <v>41200.019999999997</v>
      </c>
      <c r="F536" s="2">
        <v>42600</v>
      </c>
      <c r="G536" s="2">
        <v>43800</v>
      </c>
      <c r="H536" s="2">
        <v>44500.02</v>
      </c>
      <c r="I536" s="2">
        <v>0</v>
      </c>
    </row>
    <row r="537" spans="1:9" x14ac:dyDescent="0.25">
      <c r="A537" s="1" t="s">
        <v>510</v>
      </c>
      <c r="B537" s="1" t="s">
        <v>511</v>
      </c>
      <c r="C537" s="1" t="s">
        <v>512</v>
      </c>
      <c r="D537" s="1" t="s">
        <v>2229</v>
      </c>
      <c r="E537" s="2">
        <v>53000.04</v>
      </c>
      <c r="F537" s="2">
        <v>54600</v>
      </c>
      <c r="G537" s="2">
        <v>55900.02</v>
      </c>
      <c r="H537" s="2">
        <v>56800.02</v>
      </c>
      <c r="I537" s="2">
        <v>0</v>
      </c>
    </row>
    <row r="538" spans="1:9" x14ac:dyDescent="0.25">
      <c r="A538" s="1" t="s">
        <v>513</v>
      </c>
      <c r="B538" s="1" t="s">
        <v>514</v>
      </c>
      <c r="C538" s="1" t="s">
        <v>515</v>
      </c>
      <c r="D538" s="1" t="s">
        <v>2229</v>
      </c>
      <c r="E538" s="2">
        <v>102600</v>
      </c>
      <c r="F538" s="2">
        <v>105200.04</v>
      </c>
      <c r="G538" s="2">
        <v>107400</v>
      </c>
      <c r="H538" s="2">
        <v>109100.04</v>
      </c>
      <c r="I538" s="2">
        <v>0</v>
      </c>
    </row>
    <row r="539" spans="1:9" x14ac:dyDescent="0.25">
      <c r="A539" s="1" t="s">
        <v>504</v>
      </c>
      <c r="B539" s="1" t="s">
        <v>505</v>
      </c>
      <c r="C539" s="1" t="s">
        <v>506</v>
      </c>
      <c r="D539" s="1" t="s">
        <v>2229</v>
      </c>
      <c r="E539" s="2">
        <v>47500.02</v>
      </c>
      <c r="F539" s="2">
        <v>48900</v>
      </c>
      <c r="G539" s="2">
        <v>50100</v>
      </c>
      <c r="H539" s="2">
        <v>50900.04</v>
      </c>
      <c r="I539" s="2">
        <v>0</v>
      </c>
    </row>
    <row r="540" spans="1:9" x14ac:dyDescent="0.25">
      <c r="A540" s="1" t="s">
        <v>2800</v>
      </c>
      <c r="B540" s="1" t="s">
        <v>2801</v>
      </c>
      <c r="C540" s="1" t="s">
        <v>2802</v>
      </c>
      <c r="D540" s="1" t="s">
        <v>2229</v>
      </c>
      <c r="E540" s="2">
        <v>306200.03999999998</v>
      </c>
      <c r="F540" s="2">
        <v>310300.02</v>
      </c>
      <c r="G540" s="2">
        <v>313000.02</v>
      </c>
      <c r="H540" s="2">
        <v>318400.02</v>
      </c>
      <c r="I540" s="2">
        <v>0</v>
      </c>
    </row>
    <row r="541" spans="1:9" x14ac:dyDescent="0.25">
      <c r="A541" s="1" t="s">
        <v>2803</v>
      </c>
      <c r="B541" s="1" t="s">
        <v>2804</v>
      </c>
      <c r="C541" s="1" t="s">
        <v>2805</v>
      </c>
      <c r="D541" s="1" t="s">
        <v>2229</v>
      </c>
      <c r="E541" s="2">
        <v>304600.02</v>
      </c>
      <c r="F541" s="2">
        <v>308600.03999999998</v>
      </c>
      <c r="G541" s="2">
        <v>311300.03999999998</v>
      </c>
      <c r="H541" s="2">
        <v>316600.02</v>
      </c>
      <c r="I541" s="2">
        <v>0</v>
      </c>
    </row>
    <row r="542" spans="1:9" x14ac:dyDescent="0.25">
      <c r="A542" s="1" t="s">
        <v>2797</v>
      </c>
      <c r="B542" s="1" t="s">
        <v>320</v>
      </c>
      <c r="C542" s="1" t="s">
        <v>4014</v>
      </c>
      <c r="D542" s="1" t="s">
        <v>2229</v>
      </c>
      <c r="E542" s="2">
        <v>306200.03999999998</v>
      </c>
      <c r="F542" s="2">
        <v>310300.02</v>
      </c>
      <c r="G542" s="2">
        <v>313000.02</v>
      </c>
      <c r="H542" s="2">
        <v>318400.02</v>
      </c>
      <c r="I542" s="2">
        <v>0</v>
      </c>
    </row>
    <row r="543" spans="1:9" x14ac:dyDescent="0.25">
      <c r="A543" s="1" t="s">
        <v>629</v>
      </c>
      <c r="B543" s="1" t="s">
        <v>56</v>
      </c>
      <c r="C543" s="1" t="s">
        <v>631</v>
      </c>
      <c r="D543" s="1" t="s">
        <v>2229</v>
      </c>
      <c r="E543" s="2">
        <v>119000.04</v>
      </c>
      <c r="F543" s="2">
        <v>122100</v>
      </c>
      <c r="G543" s="2">
        <v>124600.02</v>
      </c>
      <c r="H543" s="2">
        <v>126600</v>
      </c>
      <c r="I543" s="2">
        <v>0</v>
      </c>
    </row>
    <row r="544" spans="1:9" x14ac:dyDescent="0.25">
      <c r="A544" s="1" t="s">
        <v>632</v>
      </c>
      <c r="B544" s="1" t="s">
        <v>320</v>
      </c>
      <c r="C544" s="1" t="s">
        <v>633</v>
      </c>
      <c r="D544" s="1" t="s">
        <v>2229</v>
      </c>
      <c r="E544" s="2">
        <v>118900.02</v>
      </c>
      <c r="F544" s="2">
        <v>121900.02</v>
      </c>
      <c r="G544" s="2">
        <v>124400.04</v>
      </c>
      <c r="H544" s="2">
        <v>126500.04</v>
      </c>
      <c r="I544" s="2">
        <v>0</v>
      </c>
    </row>
    <row r="545" spans="1:9" x14ac:dyDescent="0.25">
      <c r="A545" s="1" t="s">
        <v>634</v>
      </c>
      <c r="B545" s="1" t="s">
        <v>4015</v>
      </c>
      <c r="C545" s="1" t="s">
        <v>636</v>
      </c>
      <c r="D545" s="1" t="s">
        <v>2229</v>
      </c>
      <c r="E545" s="2">
        <v>125800.02</v>
      </c>
      <c r="F545" s="2">
        <v>129000</v>
      </c>
      <c r="G545" s="2">
        <v>131600.04</v>
      </c>
      <c r="H545" s="2">
        <v>133800</v>
      </c>
      <c r="I545" s="2">
        <v>0</v>
      </c>
    </row>
    <row r="546" spans="1:9" x14ac:dyDescent="0.25">
      <c r="A546" s="1" t="s">
        <v>322</v>
      </c>
      <c r="B546" s="1" t="s">
        <v>323</v>
      </c>
      <c r="C546" s="1" t="s">
        <v>324</v>
      </c>
      <c r="D546" s="1" t="s">
        <v>2229</v>
      </c>
      <c r="E546" s="2">
        <v>123300</v>
      </c>
      <c r="F546" s="2">
        <v>126500.04</v>
      </c>
      <c r="G546" s="2">
        <v>129100.02</v>
      </c>
      <c r="H546" s="2">
        <v>131200.01999999999</v>
      </c>
      <c r="I546" s="2">
        <v>0</v>
      </c>
    </row>
    <row r="547" spans="1:9" x14ac:dyDescent="0.25">
      <c r="A547" s="1" t="s">
        <v>334</v>
      </c>
      <c r="B547" s="1" t="s">
        <v>335</v>
      </c>
      <c r="C547" s="1" t="s">
        <v>336</v>
      </c>
      <c r="D547" s="1" t="s">
        <v>2229</v>
      </c>
      <c r="E547" s="2">
        <v>77400</v>
      </c>
      <c r="F547" s="2">
        <v>79400.039999999994</v>
      </c>
      <c r="G547" s="2">
        <v>81000</v>
      </c>
      <c r="H547" s="2">
        <v>82400.039999999994</v>
      </c>
      <c r="I547" s="2">
        <v>0</v>
      </c>
    </row>
    <row r="548" spans="1:9" x14ac:dyDescent="0.25">
      <c r="A548" s="1" t="s">
        <v>325</v>
      </c>
      <c r="B548" s="1" t="s">
        <v>326</v>
      </c>
      <c r="C548" s="1" t="s">
        <v>327</v>
      </c>
      <c r="D548" s="1" t="s">
        <v>2229</v>
      </c>
      <c r="E548" s="2">
        <v>225500.04</v>
      </c>
      <c r="F548" s="2">
        <v>229400.04</v>
      </c>
      <c r="G548" s="2">
        <v>232300.02</v>
      </c>
      <c r="H548" s="2">
        <v>236200.02</v>
      </c>
      <c r="I548" s="2">
        <v>0</v>
      </c>
    </row>
    <row r="549" spans="1:9" x14ac:dyDescent="0.25">
      <c r="A549" s="1" t="s">
        <v>340</v>
      </c>
      <c r="B549" s="1" t="s">
        <v>341</v>
      </c>
      <c r="C549" s="1" t="s">
        <v>342</v>
      </c>
      <c r="D549" s="1" t="s">
        <v>2229</v>
      </c>
      <c r="E549" s="2">
        <v>119400</v>
      </c>
      <c r="F549" s="2">
        <v>122400</v>
      </c>
      <c r="G549" s="2">
        <v>124900.02</v>
      </c>
      <c r="H549" s="2">
        <v>127000.02</v>
      </c>
      <c r="I549" s="2">
        <v>0</v>
      </c>
    </row>
    <row r="550" spans="1:9" x14ac:dyDescent="0.25">
      <c r="A550" s="1" t="s">
        <v>316</v>
      </c>
      <c r="B550" s="1" t="s">
        <v>56</v>
      </c>
      <c r="C550" s="1" t="s">
        <v>318</v>
      </c>
      <c r="D550" s="1" t="s">
        <v>2229</v>
      </c>
      <c r="E550" s="2">
        <v>225200.04</v>
      </c>
      <c r="F550" s="2">
        <v>229100.04</v>
      </c>
      <c r="G550" s="2">
        <v>232000.02</v>
      </c>
      <c r="H550" s="2">
        <v>236000.04</v>
      </c>
      <c r="I550" s="2">
        <v>0</v>
      </c>
    </row>
    <row r="551" spans="1:9" x14ac:dyDescent="0.25">
      <c r="A551" s="1" t="s">
        <v>319</v>
      </c>
      <c r="B551" s="1" t="s">
        <v>320</v>
      </c>
      <c r="C551" s="1" t="s">
        <v>321</v>
      </c>
      <c r="D551" s="1" t="s">
        <v>2229</v>
      </c>
      <c r="E551" s="2">
        <v>228700.02</v>
      </c>
      <c r="F551" s="2">
        <v>232700.04</v>
      </c>
      <c r="G551" s="2">
        <v>235700.04</v>
      </c>
      <c r="H551" s="2">
        <v>239700</v>
      </c>
      <c r="I551" s="2">
        <v>0</v>
      </c>
    </row>
    <row r="552" spans="1:9" x14ac:dyDescent="0.25">
      <c r="A552" s="1" t="s">
        <v>926</v>
      </c>
      <c r="B552" s="1" t="s">
        <v>927</v>
      </c>
      <c r="C552" s="1" t="s">
        <v>928</v>
      </c>
      <c r="D552" s="1" t="s">
        <v>2229</v>
      </c>
      <c r="E552" s="2">
        <v>39300</v>
      </c>
      <c r="F552" s="2">
        <v>40600.019999999997</v>
      </c>
      <c r="G552" s="2">
        <v>41800.019999999997</v>
      </c>
      <c r="H552" s="2">
        <v>42400.02</v>
      </c>
      <c r="I552" s="2">
        <v>0</v>
      </c>
    </row>
    <row r="553" spans="1:9" x14ac:dyDescent="0.25">
      <c r="A553" s="1" t="s">
        <v>929</v>
      </c>
      <c r="B553" s="1" t="s">
        <v>930</v>
      </c>
      <c r="C553" s="1" t="s">
        <v>931</v>
      </c>
      <c r="D553" s="1" t="s">
        <v>2229</v>
      </c>
      <c r="E553" s="2">
        <v>96200.04</v>
      </c>
      <c r="F553" s="2">
        <v>98600.04</v>
      </c>
      <c r="G553" s="2">
        <v>100600.02</v>
      </c>
      <c r="H553" s="2">
        <v>102300</v>
      </c>
      <c r="I553" s="2">
        <v>0</v>
      </c>
    </row>
    <row r="554" spans="1:9" x14ac:dyDescent="0.25">
      <c r="A554" s="1" t="s">
        <v>932</v>
      </c>
      <c r="B554" s="1" t="s">
        <v>933</v>
      </c>
      <c r="C554" s="1" t="s">
        <v>934</v>
      </c>
      <c r="D554" s="1" t="s">
        <v>2229</v>
      </c>
      <c r="E554" s="2">
        <v>73700.039999999994</v>
      </c>
      <c r="F554" s="2">
        <v>75600</v>
      </c>
      <c r="G554" s="2">
        <v>77200.02</v>
      </c>
      <c r="H554" s="2">
        <v>78400.02</v>
      </c>
      <c r="I554" s="2">
        <v>0</v>
      </c>
    </row>
    <row r="555" spans="1:9" x14ac:dyDescent="0.25">
      <c r="A555" s="1" t="s">
        <v>953</v>
      </c>
      <c r="B555" s="1" t="s">
        <v>954</v>
      </c>
      <c r="C555" s="1" t="s">
        <v>955</v>
      </c>
      <c r="D555" s="1" t="s">
        <v>2229</v>
      </c>
      <c r="E555" s="2">
        <v>96200.04</v>
      </c>
      <c r="F555" s="2">
        <v>98600.04</v>
      </c>
      <c r="G555" s="2">
        <v>100600.02</v>
      </c>
      <c r="H555" s="2">
        <v>102300</v>
      </c>
      <c r="I555" s="2">
        <v>0</v>
      </c>
    </row>
    <row r="556" spans="1:9" x14ac:dyDescent="0.25">
      <c r="A556" s="1" t="s">
        <v>956</v>
      </c>
      <c r="B556" s="1" t="s">
        <v>957</v>
      </c>
      <c r="C556" s="1" t="s">
        <v>958</v>
      </c>
      <c r="D556" s="1" t="s">
        <v>2229</v>
      </c>
      <c r="E556" s="2">
        <v>73700.039999999994</v>
      </c>
      <c r="F556" s="2">
        <v>75600</v>
      </c>
      <c r="G556" s="2">
        <v>77200.02</v>
      </c>
      <c r="H556" s="2">
        <v>78400.02</v>
      </c>
      <c r="I556" s="2">
        <v>0</v>
      </c>
    </row>
    <row r="557" spans="1:9" x14ac:dyDescent="0.25">
      <c r="A557" s="1" t="s">
        <v>965</v>
      </c>
      <c r="B557" s="1" t="s">
        <v>966</v>
      </c>
      <c r="C557" s="1" t="s">
        <v>967</v>
      </c>
      <c r="D557" s="1" t="s">
        <v>2229</v>
      </c>
      <c r="E557" s="2">
        <v>45500.04</v>
      </c>
      <c r="F557" s="2">
        <v>46800</v>
      </c>
      <c r="G557" s="2">
        <v>48000</v>
      </c>
      <c r="H557" s="2">
        <v>48700.02</v>
      </c>
      <c r="I557" s="2">
        <v>0</v>
      </c>
    </row>
    <row r="558" spans="1:9" x14ac:dyDescent="0.25">
      <c r="A558" s="1" t="s">
        <v>991</v>
      </c>
      <c r="B558" s="1" t="s">
        <v>992</v>
      </c>
      <c r="C558" s="1" t="s">
        <v>993</v>
      </c>
      <c r="D558" s="1" t="s">
        <v>2229</v>
      </c>
      <c r="E558" s="2">
        <v>317600.03999999998</v>
      </c>
      <c r="F558" s="2">
        <v>321800.03999999998</v>
      </c>
      <c r="G558" s="2">
        <v>324600</v>
      </c>
      <c r="H558" s="2">
        <v>330200.03999999998</v>
      </c>
      <c r="I558" s="2">
        <v>0</v>
      </c>
    </row>
    <row r="559" spans="1:9" x14ac:dyDescent="0.25">
      <c r="A559" s="1" t="s">
        <v>994</v>
      </c>
      <c r="B559" s="1" t="s">
        <v>995</v>
      </c>
      <c r="C559" s="1" t="s">
        <v>996</v>
      </c>
      <c r="D559" s="1" t="s">
        <v>2229</v>
      </c>
      <c r="E559" s="2">
        <v>140100</v>
      </c>
      <c r="F559" s="2">
        <v>143100</v>
      </c>
      <c r="G559" s="2">
        <v>145500</v>
      </c>
      <c r="H559" s="2">
        <v>147900</v>
      </c>
      <c r="I559" s="2">
        <v>0</v>
      </c>
    </row>
    <row r="560" spans="1:9" x14ac:dyDescent="0.25">
      <c r="A560" s="1" t="s">
        <v>997</v>
      </c>
      <c r="B560" s="1" t="s">
        <v>998</v>
      </c>
      <c r="C560" s="1" t="s">
        <v>999</v>
      </c>
      <c r="D560" s="1" t="s">
        <v>2229</v>
      </c>
      <c r="E560" s="2">
        <v>144300</v>
      </c>
      <c r="F560" s="2">
        <v>147400.01999999999</v>
      </c>
      <c r="G560" s="2">
        <v>149900.04</v>
      </c>
      <c r="H560" s="2">
        <v>152400</v>
      </c>
      <c r="I560" s="2">
        <v>0</v>
      </c>
    </row>
    <row r="561" spans="1:9" x14ac:dyDescent="0.25">
      <c r="A561" s="1" t="s">
        <v>1060</v>
      </c>
      <c r="B561" s="1" t="s">
        <v>3629</v>
      </c>
      <c r="C561" s="1" t="s">
        <v>4016</v>
      </c>
      <c r="D561" s="1" t="s">
        <v>2229</v>
      </c>
      <c r="E561" s="2">
        <v>485700</v>
      </c>
      <c r="F561" s="2">
        <v>492200.04</v>
      </c>
      <c r="G561" s="2">
        <v>496400.04</v>
      </c>
      <c r="H561" s="2">
        <v>505000.02</v>
      </c>
      <c r="I561" s="2">
        <v>0</v>
      </c>
    </row>
    <row r="562" spans="1:9" x14ac:dyDescent="0.25">
      <c r="A562" s="1" t="s">
        <v>1063</v>
      </c>
      <c r="B562" s="1" t="s">
        <v>1064</v>
      </c>
      <c r="C562" s="1" t="s">
        <v>1062</v>
      </c>
      <c r="D562" s="1" t="s">
        <v>2229</v>
      </c>
      <c r="E562" s="2">
        <v>197800.02</v>
      </c>
      <c r="F562" s="2">
        <v>202000.02</v>
      </c>
      <c r="G562" s="2">
        <v>205400.04</v>
      </c>
      <c r="H562" s="2">
        <v>208800</v>
      </c>
      <c r="I562" s="2">
        <v>0</v>
      </c>
    </row>
    <row r="563" spans="1:9" x14ac:dyDescent="0.25">
      <c r="A563" s="1" t="s">
        <v>1065</v>
      </c>
      <c r="B563" s="1" t="s">
        <v>4017</v>
      </c>
      <c r="C563" s="1" t="s">
        <v>4018</v>
      </c>
      <c r="D563" s="1" t="s">
        <v>2229</v>
      </c>
      <c r="E563" s="2">
        <v>544600.02</v>
      </c>
      <c r="F563" s="2">
        <v>551800.02</v>
      </c>
      <c r="G563" s="2">
        <v>556600.02</v>
      </c>
      <c r="H563" s="2">
        <v>566200.02</v>
      </c>
      <c r="I563" s="2">
        <v>0</v>
      </c>
    </row>
    <row r="564" spans="1:9" x14ac:dyDescent="0.25">
      <c r="A564" s="1" t="s">
        <v>867</v>
      </c>
      <c r="B564" s="1" t="s">
        <v>868</v>
      </c>
      <c r="C564" s="1" t="s">
        <v>869</v>
      </c>
      <c r="D564" s="1" t="s">
        <v>2229</v>
      </c>
      <c r="E564" s="2">
        <v>105700.02</v>
      </c>
      <c r="F564" s="2">
        <v>108400.02</v>
      </c>
      <c r="G564" s="2">
        <v>110600.04</v>
      </c>
      <c r="H564" s="2">
        <v>112400.04</v>
      </c>
      <c r="I564" s="2">
        <v>0</v>
      </c>
    </row>
    <row r="565" spans="1:9" x14ac:dyDescent="0.25">
      <c r="A565" s="1" t="s">
        <v>873</v>
      </c>
      <c r="B565" s="1" t="s">
        <v>874</v>
      </c>
      <c r="C565" s="1" t="s">
        <v>875</v>
      </c>
      <c r="D565" s="1" t="s">
        <v>2229</v>
      </c>
      <c r="E565" s="2">
        <v>123800.04</v>
      </c>
      <c r="F565" s="2">
        <v>126900</v>
      </c>
      <c r="G565" s="2">
        <v>129500.04</v>
      </c>
      <c r="H565" s="2">
        <v>131600.04</v>
      </c>
      <c r="I565" s="2">
        <v>0</v>
      </c>
    </row>
    <row r="566" spans="1:9" x14ac:dyDescent="0.25">
      <c r="A566" s="1" t="s">
        <v>880</v>
      </c>
      <c r="B566" s="1" t="s">
        <v>881</v>
      </c>
      <c r="C566" s="1" t="s">
        <v>877</v>
      </c>
      <c r="D566" s="1" t="s">
        <v>2229</v>
      </c>
      <c r="E566" s="2">
        <v>101000.04</v>
      </c>
      <c r="F566" s="2">
        <v>103500</v>
      </c>
      <c r="G566" s="2">
        <v>105700.02</v>
      </c>
      <c r="H566" s="2">
        <v>107400</v>
      </c>
      <c r="I566" s="2">
        <v>0</v>
      </c>
    </row>
    <row r="567" spans="1:9" x14ac:dyDescent="0.25">
      <c r="A567" s="1" t="s">
        <v>878</v>
      </c>
      <c r="B567" s="1" t="s">
        <v>879</v>
      </c>
      <c r="C567" s="1" t="s">
        <v>877</v>
      </c>
      <c r="D567" s="1" t="s">
        <v>2229</v>
      </c>
      <c r="E567" s="2">
        <v>88300.02</v>
      </c>
      <c r="F567" s="2">
        <v>90500.04</v>
      </c>
      <c r="G567" s="2">
        <v>92400</v>
      </c>
      <c r="H567" s="2">
        <v>93900</v>
      </c>
      <c r="I567" s="2">
        <v>0</v>
      </c>
    </row>
    <row r="568" spans="1:9" x14ac:dyDescent="0.25">
      <c r="A568" s="1" t="s">
        <v>885</v>
      </c>
      <c r="B568" s="1" t="s">
        <v>886</v>
      </c>
      <c r="C568" s="1" t="s">
        <v>887</v>
      </c>
      <c r="D568" s="1" t="s">
        <v>2229</v>
      </c>
      <c r="E568" s="2">
        <v>109800</v>
      </c>
      <c r="F568" s="2">
        <v>112600.02</v>
      </c>
      <c r="G568" s="2">
        <v>114900</v>
      </c>
      <c r="H568" s="2">
        <v>116800.02</v>
      </c>
      <c r="I568" s="2">
        <v>0</v>
      </c>
    </row>
    <row r="569" spans="1:9" x14ac:dyDescent="0.25">
      <c r="A569" s="1" t="s">
        <v>905</v>
      </c>
      <c r="B569" s="1" t="s">
        <v>906</v>
      </c>
      <c r="C569" s="1" t="s">
        <v>907</v>
      </c>
      <c r="D569" s="1" t="s">
        <v>2229</v>
      </c>
      <c r="E569" s="2">
        <v>197900.04</v>
      </c>
      <c r="F569" s="2">
        <v>202200</v>
      </c>
      <c r="G569" s="2">
        <v>205600.02</v>
      </c>
      <c r="H569" s="2">
        <v>209000.04</v>
      </c>
      <c r="I569" s="2">
        <v>0</v>
      </c>
    </row>
    <row r="570" spans="1:9" x14ac:dyDescent="0.25">
      <c r="A570" s="1" t="s">
        <v>908</v>
      </c>
      <c r="B570" s="1" t="s">
        <v>909</v>
      </c>
      <c r="C570" s="1" t="s">
        <v>910</v>
      </c>
      <c r="D570" s="1" t="s">
        <v>2229</v>
      </c>
      <c r="E570" s="2">
        <v>101200.02</v>
      </c>
      <c r="F570" s="2">
        <v>103800</v>
      </c>
      <c r="G570" s="2">
        <v>105900</v>
      </c>
      <c r="H570" s="2">
        <v>107600.04</v>
      </c>
      <c r="I570" s="2">
        <v>0</v>
      </c>
    </row>
    <row r="571" spans="1:9" x14ac:dyDescent="0.25">
      <c r="A571" s="1" t="s">
        <v>911</v>
      </c>
      <c r="B571" s="1" t="s">
        <v>912</v>
      </c>
      <c r="C571" s="1" t="s">
        <v>913</v>
      </c>
      <c r="D571" s="1" t="s">
        <v>2229</v>
      </c>
      <c r="E571" s="2">
        <v>87300</v>
      </c>
      <c r="F571" s="2">
        <v>89500.02</v>
      </c>
      <c r="G571" s="2">
        <v>91400.04</v>
      </c>
      <c r="H571" s="2">
        <v>92900.04</v>
      </c>
      <c r="I571" s="2">
        <v>0</v>
      </c>
    </row>
    <row r="572" spans="1:9" x14ac:dyDescent="0.25">
      <c r="A572" s="1" t="s">
        <v>43</v>
      </c>
      <c r="B572" s="1" t="s">
        <v>44</v>
      </c>
      <c r="C572" s="1" t="s">
        <v>45</v>
      </c>
      <c r="D572" s="1" t="s">
        <v>2229</v>
      </c>
      <c r="E572" s="2">
        <v>137000.04</v>
      </c>
      <c r="F572" s="2">
        <v>140000.04</v>
      </c>
      <c r="G572" s="2">
        <v>142300.01999999999</v>
      </c>
      <c r="H572" s="2">
        <v>144700.01999999999</v>
      </c>
      <c r="I572" s="2">
        <v>0</v>
      </c>
    </row>
    <row r="573" spans="1:9" x14ac:dyDescent="0.25">
      <c r="A573" s="1" t="s">
        <v>11</v>
      </c>
      <c r="B573" s="1" t="s">
        <v>12</v>
      </c>
      <c r="C573" s="1" t="s">
        <v>13</v>
      </c>
      <c r="D573" s="1" t="s">
        <v>2229</v>
      </c>
      <c r="E573" s="2">
        <v>279200.03999999998</v>
      </c>
      <c r="F573" s="2">
        <v>282900</v>
      </c>
      <c r="G573" s="2">
        <v>285400.02</v>
      </c>
      <c r="H573" s="2">
        <v>290300.03999999998</v>
      </c>
      <c r="I573" s="2">
        <v>0</v>
      </c>
    </row>
    <row r="574" spans="1:9" x14ac:dyDescent="0.25">
      <c r="A574" s="1" t="s">
        <v>17</v>
      </c>
      <c r="B574" s="1" t="s">
        <v>18</v>
      </c>
      <c r="C574" s="1" t="s">
        <v>19</v>
      </c>
      <c r="D574" s="1" t="s">
        <v>2229</v>
      </c>
      <c r="E574" s="2">
        <v>420600</v>
      </c>
      <c r="F574" s="2">
        <v>426100.02</v>
      </c>
      <c r="G574" s="2">
        <v>429800.04</v>
      </c>
      <c r="H574" s="2">
        <v>437200.02</v>
      </c>
      <c r="I574" s="2">
        <v>0</v>
      </c>
    </row>
    <row r="575" spans="1:9" x14ac:dyDescent="0.25">
      <c r="A575" s="1" t="s">
        <v>49</v>
      </c>
      <c r="B575" s="1" t="s">
        <v>50</v>
      </c>
      <c r="C575" s="1" t="s">
        <v>51</v>
      </c>
      <c r="D575" s="1" t="s">
        <v>2229</v>
      </c>
      <c r="E575" s="2">
        <v>243200.04</v>
      </c>
      <c r="F575" s="2">
        <v>247500</v>
      </c>
      <c r="G575" s="2">
        <v>250600.02</v>
      </c>
      <c r="H575" s="2">
        <v>254900.04</v>
      </c>
      <c r="I575" s="2">
        <v>0</v>
      </c>
    </row>
    <row r="576" spans="1:9" x14ac:dyDescent="0.25">
      <c r="A576" s="1" t="s">
        <v>61</v>
      </c>
      <c r="B576" s="1" t="s">
        <v>62</v>
      </c>
      <c r="C576" s="1" t="s">
        <v>63</v>
      </c>
      <c r="D576" s="1" t="s">
        <v>2229</v>
      </c>
      <c r="E576" s="2">
        <v>183900</v>
      </c>
      <c r="F576" s="2">
        <v>187900.02</v>
      </c>
      <c r="G576" s="2">
        <v>191000.04</v>
      </c>
      <c r="H576" s="2">
        <v>194200.02</v>
      </c>
      <c r="I576" s="2">
        <v>0</v>
      </c>
    </row>
    <row r="577" spans="1:9" x14ac:dyDescent="0.25">
      <c r="A577" s="1" t="s">
        <v>64</v>
      </c>
      <c r="B577" s="1" t="s">
        <v>65</v>
      </c>
      <c r="C577" s="1" t="s">
        <v>66</v>
      </c>
      <c r="D577" s="1" t="s">
        <v>2229</v>
      </c>
      <c r="E577" s="2">
        <v>233000.04</v>
      </c>
      <c r="F577" s="2">
        <v>237100.02</v>
      </c>
      <c r="G577" s="2">
        <v>240100.02</v>
      </c>
      <c r="H577" s="2">
        <v>244200</v>
      </c>
      <c r="I577" s="2">
        <v>0</v>
      </c>
    </row>
    <row r="578" spans="1:9" x14ac:dyDescent="0.25">
      <c r="A578" s="1" t="s">
        <v>52</v>
      </c>
      <c r="B578" s="1" t="s">
        <v>53</v>
      </c>
      <c r="C578" s="1" t="s">
        <v>54</v>
      </c>
      <c r="D578" s="1" t="s">
        <v>2229</v>
      </c>
      <c r="E578" s="2">
        <v>225700.02</v>
      </c>
      <c r="F578" s="2">
        <v>229700.04</v>
      </c>
      <c r="G578" s="2">
        <v>232600.02</v>
      </c>
      <c r="H578" s="2">
        <v>236500.02</v>
      </c>
      <c r="I578" s="2">
        <v>0</v>
      </c>
    </row>
    <row r="579" spans="1:9" x14ac:dyDescent="0.25">
      <c r="A579" s="1" t="s">
        <v>2230</v>
      </c>
      <c r="B579" s="1" t="s">
        <v>4019</v>
      </c>
      <c r="C579" s="1" t="s">
        <v>4020</v>
      </c>
      <c r="D579" s="1" t="s">
        <v>2229</v>
      </c>
      <c r="E579" s="2">
        <v>646000.02</v>
      </c>
      <c r="F579" s="2">
        <v>654500.04</v>
      </c>
      <c r="G579" s="2">
        <v>660200.04</v>
      </c>
      <c r="H579" s="2">
        <v>671600.04</v>
      </c>
      <c r="I579" s="2">
        <v>0</v>
      </c>
    </row>
    <row r="580" spans="1:9" x14ac:dyDescent="0.25">
      <c r="A580" s="1" t="s">
        <v>2228</v>
      </c>
      <c r="B580" s="1" t="s">
        <v>4019</v>
      </c>
      <c r="C580" s="1" t="s">
        <v>4021</v>
      </c>
      <c r="D580" s="1" t="s">
        <v>2229</v>
      </c>
      <c r="E580" s="2">
        <v>38400</v>
      </c>
      <c r="F580" s="2">
        <v>38900.04</v>
      </c>
      <c r="G580" s="2">
        <v>39200.04</v>
      </c>
      <c r="H580" s="2">
        <v>39900</v>
      </c>
      <c r="I580" s="2">
        <v>0</v>
      </c>
    </row>
    <row r="581" spans="1:9" x14ac:dyDescent="0.25">
      <c r="A581" s="1" t="s">
        <v>2231</v>
      </c>
      <c r="B581" s="1" t="s">
        <v>4019</v>
      </c>
      <c r="C581" s="1" t="s">
        <v>4022</v>
      </c>
      <c r="D581" s="1" t="s">
        <v>2229</v>
      </c>
      <c r="E581" s="2">
        <v>601200</v>
      </c>
      <c r="F581" s="2">
        <v>609200.04</v>
      </c>
      <c r="G581" s="2">
        <v>614500.02</v>
      </c>
      <c r="H581" s="2">
        <v>625100.04</v>
      </c>
      <c r="I581" s="2">
        <v>0</v>
      </c>
    </row>
    <row r="582" spans="1:9" x14ac:dyDescent="0.25">
      <c r="A582" s="1" t="s">
        <v>2235</v>
      </c>
      <c r="B582" s="1" t="s">
        <v>2236</v>
      </c>
      <c r="C582" s="1" t="s">
        <v>4023</v>
      </c>
      <c r="D582" s="1" t="s">
        <v>2229</v>
      </c>
      <c r="E582" s="2">
        <v>44700</v>
      </c>
      <c r="F582" s="2">
        <v>45300</v>
      </c>
      <c r="G582" s="2">
        <v>45700.02</v>
      </c>
      <c r="H582" s="2">
        <v>46500</v>
      </c>
      <c r="I582" s="2">
        <v>0</v>
      </c>
    </row>
    <row r="583" spans="1:9" x14ac:dyDescent="0.25">
      <c r="A583" s="1" t="s">
        <v>2232</v>
      </c>
      <c r="B583" s="1" t="s">
        <v>2233</v>
      </c>
      <c r="C583" s="1" t="s">
        <v>2234</v>
      </c>
      <c r="D583" s="1" t="s">
        <v>2229</v>
      </c>
      <c r="E583" s="2">
        <v>696700.02</v>
      </c>
      <c r="F583" s="2">
        <v>705900</v>
      </c>
      <c r="G583" s="2">
        <v>712000.02</v>
      </c>
      <c r="H583" s="2">
        <v>724300.02</v>
      </c>
      <c r="I583" s="2">
        <v>0</v>
      </c>
    </row>
    <row r="584" spans="1:9" x14ac:dyDescent="0.25">
      <c r="A584" s="1" t="s">
        <v>2237</v>
      </c>
      <c r="B584" s="1" t="s">
        <v>4024</v>
      </c>
      <c r="C584" s="1" t="s">
        <v>4025</v>
      </c>
      <c r="D584" s="1" t="s">
        <v>2229</v>
      </c>
      <c r="E584" s="2">
        <v>658300.02</v>
      </c>
      <c r="F584" s="2">
        <v>667000.02</v>
      </c>
      <c r="G584" s="2">
        <v>672800.04</v>
      </c>
      <c r="H584" s="2">
        <v>684400.02</v>
      </c>
      <c r="I584" s="2">
        <v>0</v>
      </c>
    </row>
    <row r="585" spans="1:9" x14ac:dyDescent="0.25">
      <c r="A585" s="1" t="s">
        <v>2155</v>
      </c>
      <c r="B585" s="1" t="s">
        <v>2156</v>
      </c>
      <c r="C585" s="1" t="s">
        <v>2157</v>
      </c>
      <c r="D585" s="1" t="s">
        <v>2229</v>
      </c>
      <c r="E585" s="2">
        <v>17580</v>
      </c>
      <c r="F585" s="2">
        <v>18290.04</v>
      </c>
      <c r="G585" s="2">
        <v>18930</v>
      </c>
      <c r="H585" s="2">
        <v>19140</v>
      </c>
      <c r="I585" s="2">
        <v>0</v>
      </c>
    </row>
    <row r="586" spans="1:9" x14ac:dyDescent="0.25">
      <c r="A586" s="1" t="s">
        <v>2140</v>
      </c>
      <c r="B586" s="1" t="s">
        <v>2141</v>
      </c>
      <c r="C586" s="1" t="s">
        <v>2142</v>
      </c>
      <c r="D586" s="1" t="s">
        <v>2229</v>
      </c>
      <c r="E586" s="2">
        <v>13750.02</v>
      </c>
      <c r="F586" s="2">
        <v>14310</v>
      </c>
      <c r="G586" s="2">
        <v>14810.04</v>
      </c>
      <c r="H586" s="2">
        <v>14970</v>
      </c>
      <c r="I586" s="2">
        <v>0</v>
      </c>
    </row>
    <row r="587" spans="1:9" x14ac:dyDescent="0.25">
      <c r="A587" s="1" t="s">
        <v>2576</v>
      </c>
      <c r="B587" s="1" t="s">
        <v>2577</v>
      </c>
      <c r="C587" s="1" t="s">
        <v>2578</v>
      </c>
      <c r="D587" s="1" t="s">
        <v>2229</v>
      </c>
      <c r="E587" s="2">
        <v>236400</v>
      </c>
      <c r="F587" s="2">
        <v>240600</v>
      </c>
      <c r="G587" s="2">
        <v>243600</v>
      </c>
      <c r="H587" s="2">
        <v>247800</v>
      </c>
      <c r="I587" s="2">
        <v>0</v>
      </c>
    </row>
    <row r="588" spans="1:9" x14ac:dyDescent="0.25">
      <c r="A588" s="1" t="s">
        <v>2923</v>
      </c>
      <c r="B588" s="1" t="s">
        <v>2924</v>
      </c>
      <c r="C588" s="1" t="s">
        <v>2920</v>
      </c>
      <c r="D588" s="1" t="s">
        <v>2229</v>
      </c>
      <c r="E588" s="2">
        <v>727400.04</v>
      </c>
      <c r="F588" s="2">
        <v>737000.04</v>
      </c>
      <c r="G588" s="2">
        <v>743400</v>
      </c>
      <c r="H588" s="2">
        <v>756200.04</v>
      </c>
      <c r="I588" s="2">
        <v>0</v>
      </c>
    </row>
    <row r="589" spans="1:9" x14ac:dyDescent="0.25">
      <c r="A589" s="1" t="s">
        <v>2921</v>
      </c>
      <c r="B589" s="1" t="s">
        <v>2922</v>
      </c>
      <c r="C589" s="1" t="s">
        <v>2920</v>
      </c>
      <c r="D589" s="1" t="s">
        <v>2229</v>
      </c>
      <c r="E589" s="2">
        <v>727400.04</v>
      </c>
      <c r="F589" s="2">
        <v>737000.04</v>
      </c>
      <c r="G589" s="2">
        <v>743400</v>
      </c>
      <c r="H589" s="2">
        <v>756200.04</v>
      </c>
      <c r="I589" s="2">
        <v>0</v>
      </c>
    </row>
    <row r="590" spans="1:9" x14ac:dyDescent="0.25">
      <c r="A590" s="1" t="s">
        <v>1176</v>
      </c>
      <c r="B590" s="1" t="s">
        <v>4026</v>
      </c>
      <c r="C590" s="1" t="s">
        <v>4027</v>
      </c>
      <c r="D590" s="1" t="s">
        <v>2229</v>
      </c>
      <c r="E590" s="2">
        <v>174200.04</v>
      </c>
      <c r="F590" s="2">
        <v>178000.02</v>
      </c>
      <c r="G590" s="2">
        <v>181000.02</v>
      </c>
      <c r="H590" s="2">
        <v>184000.02</v>
      </c>
      <c r="I590" s="2">
        <v>0</v>
      </c>
    </row>
    <row r="591" spans="1:9" x14ac:dyDescent="0.25">
      <c r="A591" s="1" t="s">
        <v>1179</v>
      </c>
      <c r="B591" s="1" t="s">
        <v>56</v>
      </c>
      <c r="C591" s="1" t="s">
        <v>1181</v>
      </c>
      <c r="D591" s="1" t="s">
        <v>2229</v>
      </c>
      <c r="E591" s="2">
        <v>175100.04</v>
      </c>
      <c r="F591" s="2">
        <v>178900.02</v>
      </c>
      <c r="G591" s="2">
        <v>181900.02</v>
      </c>
      <c r="H591" s="2">
        <v>184900.02</v>
      </c>
      <c r="I591" s="2">
        <v>0</v>
      </c>
    </row>
    <row r="592" spans="1:9" x14ac:dyDescent="0.25">
      <c r="A592" s="1" t="s">
        <v>1182</v>
      </c>
      <c r="B592" s="1" t="s">
        <v>4015</v>
      </c>
      <c r="C592" s="1" t="s">
        <v>1184</v>
      </c>
      <c r="D592" s="1" t="s">
        <v>2229</v>
      </c>
      <c r="E592" s="2">
        <v>181600.02</v>
      </c>
      <c r="F592" s="2">
        <v>185500.02</v>
      </c>
      <c r="G592" s="2">
        <v>188700</v>
      </c>
      <c r="H592" s="2">
        <v>191800.02</v>
      </c>
      <c r="I592" s="2">
        <v>0</v>
      </c>
    </row>
    <row r="593" spans="1:9" x14ac:dyDescent="0.25">
      <c r="A593" s="1" t="s">
        <v>1099</v>
      </c>
      <c r="B593" s="1" t="s">
        <v>1100</v>
      </c>
      <c r="C593" s="1" t="s">
        <v>1101</v>
      </c>
      <c r="D593" s="1" t="s">
        <v>2229</v>
      </c>
      <c r="E593" s="2">
        <v>184800</v>
      </c>
      <c r="F593" s="2">
        <v>188800.02</v>
      </c>
      <c r="G593" s="2">
        <v>191900.04</v>
      </c>
      <c r="H593" s="2">
        <v>195100.02</v>
      </c>
      <c r="I593" s="2">
        <v>0</v>
      </c>
    </row>
    <row r="594" spans="1:9" x14ac:dyDescent="0.25">
      <c r="A594" s="1" t="s">
        <v>1102</v>
      </c>
      <c r="B594" s="1" t="s">
        <v>1103</v>
      </c>
      <c r="C594" s="1" t="s">
        <v>1104</v>
      </c>
      <c r="D594" s="1" t="s">
        <v>2229</v>
      </c>
      <c r="E594" s="2">
        <v>237100.02</v>
      </c>
      <c r="F594" s="2">
        <v>241200</v>
      </c>
      <c r="G594" s="2">
        <v>244300.02</v>
      </c>
      <c r="H594" s="2">
        <v>248400</v>
      </c>
      <c r="I594" s="2">
        <v>0</v>
      </c>
    </row>
    <row r="595" spans="1:9" x14ac:dyDescent="0.25">
      <c r="A595" s="1" t="s">
        <v>1191</v>
      </c>
      <c r="B595" s="1" t="s">
        <v>1192</v>
      </c>
      <c r="C595" s="1" t="s">
        <v>1193</v>
      </c>
      <c r="D595" s="1" t="s">
        <v>2229</v>
      </c>
      <c r="E595" s="2">
        <v>181200</v>
      </c>
      <c r="F595" s="2">
        <v>185000.04</v>
      </c>
      <c r="G595" s="2">
        <v>188100</v>
      </c>
      <c r="H595" s="2">
        <v>191300.04</v>
      </c>
      <c r="I595" s="2">
        <v>0</v>
      </c>
    </row>
    <row r="596" spans="1:9" x14ac:dyDescent="0.25">
      <c r="A596" s="1" t="s">
        <v>1185</v>
      </c>
      <c r="B596" s="1" t="s">
        <v>1186</v>
      </c>
      <c r="C596" s="1" t="s">
        <v>1187</v>
      </c>
      <c r="D596" s="1" t="s">
        <v>2229</v>
      </c>
      <c r="E596" s="2">
        <v>130600.02</v>
      </c>
      <c r="F596" s="2">
        <v>133900.01999999999</v>
      </c>
      <c r="G596" s="2">
        <v>136700.04</v>
      </c>
      <c r="H596" s="2">
        <v>138900</v>
      </c>
      <c r="I596" s="2">
        <v>0</v>
      </c>
    </row>
    <row r="597" spans="1:9" x14ac:dyDescent="0.25">
      <c r="A597" s="1" t="s">
        <v>1194</v>
      </c>
      <c r="B597" s="1" t="s">
        <v>1195</v>
      </c>
      <c r="C597" s="1" t="s">
        <v>1196</v>
      </c>
      <c r="D597" s="1" t="s">
        <v>2229</v>
      </c>
      <c r="E597" s="2">
        <v>184300.02</v>
      </c>
      <c r="F597" s="2">
        <v>188300.04</v>
      </c>
      <c r="G597" s="2">
        <v>191400</v>
      </c>
      <c r="H597" s="2">
        <v>194600.04</v>
      </c>
      <c r="I597" s="2">
        <v>0</v>
      </c>
    </row>
    <row r="598" spans="1:9" x14ac:dyDescent="0.25">
      <c r="A598" s="1" t="s">
        <v>1188</v>
      </c>
      <c r="B598" s="1" t="s">
        <v>1189</v>
      </c>
      <c r="C598" s="1" t="s">
        <v>1190</v>
      </c>
      <c r="D598" s="1" t="s">
        <v>2229</v>
      </c>
      <c r="E598" s="2">
        <v>128900.04</v>
      </c>
      <c r="F598" s="2">
        <v>132200.04</v>
      </c>
      <c r="G598" s="2">
        <v>134900.04</v>
      </c>
      <c r="H598" s="2">
        <v>137100</v>
      </c>
      <c r="I598" s="2">
        <v>0</v>
      </c>
    </row>
    <row r="599" spans="1:9" x14ac:dyDescent="0.25">
      <c r="A599" s="1" t="s">
        <v>1105</v>
      </c>
      <c r="B599" s="1" t="s">
        <v>1106</v>
      </c>
      <c r="C599" s="1" t="s">
        <v>1107</v>
      </c>
      <c r="D599" s="1" t="s">
        <v>2229</v>
      </c>
      <c r="E599" s="2">
        <v>214500</v>
      </c>
      <c r="F599" s="2">
        <v>218200.02</v>
      </c>
      <c r="G599" s="2">
        <v>221000.04</v>
      </c>
      <c r="H599" s="2">
        <v>224800.02</v>
      </c>
      <c r="I599" s="2">
        <v>0</v>
      </c>
    </row>
    <row r="600" spans="1:9" x14ac:dyDescent="0.25">
      <c r="A600" s="1" t="s">
        <v>1108</v>
      </c>
      <c r="B600" s="1" t="s">
        <v>1109</v>
      </c>
      <c r="C600" s="1" t="s">
        <v>1110</v>
      </c>
      <c r="D600" s="1" t="s">
        <v>2229</v>
      </c>
      <c r="E600" s="2">
        <v>269100</v>
      </c>
      <c r="F600" s="2">
        <v>273800.03999999998</v>
      </c>
      <c r="G600" s="2">
        <v>277300.02</v>
      </c>
      <c r="H600" s="2">
        <v>281900.03999999998</v>
      </c>
      <c r="I600" s="2">
        <v>0</v>
      </c>
    </row>
    <row r="601" spans="1:9" x14ac:dyDescent="0.25">
      <c r="A601" s="1" t="s">
        <v>1206</v>
      </c>
      <c r="B601" s="1" t="s">
        <v>1201</v>
      </c>
      <c r="C601" s="1" t="s">
        <v>1208</v>
      </c>
      <c r="D601" s="1" t="s">
        <v>2229</v>
      </c>
      <c r="E601" s="2">
        <v>174100.02</v>
      </c>
      <c r="F601" s="2">
        <v>177800.04</v>
      </c>
      <c r="G601" s="2">
        <v>180800.04</v>
      </c>
      <c r="H601" s="2">
        <v>183800.04</v>
      </c>
      <c r="I601" s="2">
        <v>0</v>
      </c>
    </row>
    <row r="602" spans="1:9" x14ac:dyDescent="0.25">
      <c r="A602" s="1" t="s">
        <v>1203</v>
      </c>
      <c r="B602" s="1" t="s">
        <v>1201</v>
      </c>
      <c r="C602" s="1" t="s">
        <v>1205</v>
      </c>
      <c r="D602" s="1" t="s">
        <v>2229</v>
      </c>
      <c r="E602" s="2">
        <v>121800</v>
      </c>
      <c r="F602" s="2">
        <v>124900.02</v>
      </c>
      <c r="G602" s="2">
        <v>127500</v>
      </c>
      <c r="H602" s="2">
        <v>129600</v>
      </c>
      <c r="I602" s="2">
        <v>0</v>
      </c>
    </row>
    <row r="603" spans="1:9" x14ac:dyDescent="0.25">
      <c r="A603" s="1" t="s">
        <v>1212</v>
      </c>
      <c r="B603" s="1" t="s">
        <v>1213</v>
      </c>
      <c r="C603" s="1" t="s">
        <v>1214</v>
      </c>
      <c r="D603" s="1" t="s">
        <v>2229</v>
      </c>
      <c r="E603" s="2">
        <v>134800.01999999999</v>
      </c>
      <c r="F603" s="2">
        <v>137700</v>
      </c>
      <c r="G603" s="2">
        <v>140000.04</v>
      </c>
      <c r="H603" s="2">
        <v>142300.01999999999</v>
      </c>
      <c r="I603" s="2">
        <v>0</v>
      </c>
    </row>
    <row r="604" spans="1:9" x14ac:dyDescent="0.25">
      <c r="A604" s="1" t="s">
        <v>637</v>
      </c>
      <c r="B604" s="1" t="s">
        <v>4026</v>
      </c>
      <c r="C604" s="1" t="s">
        <v>639</v>
      </c>
      <c r="D604" s="1" t="s">
        <v>2229</v>
      </c>
      <c r="E604" s="2">
        <v>119300.04</v>
      </c>
      <c r="F604" s="2">
        <v>122400</v>
      </c>
      <c r="G604" s="2">
        <v>124900.02</v>
      </c>
      <c r="H604" s="2">
        <v>126900</v>
      </c>
      <c r="I604" s="2">
        <v>0</v>
      </c>
    </row>
    <row r="605" spans="1:9" x14ac:dyDescent="0.25">
      <c r="A605" s="1" t="s">
        <v>950</v>
      </c>
      <c r="B605" s="1" t="s">
        <v>951</v>
      </c>
      <c r="C605" s="1" t="s">
        <v>952</v>
      </c>
      <c r="D605" s="1" t="s">
        <v>2229</v>
      </c>
      <c r="E605" s="2">
        <v>39300</v>
      </c>
      <c r="F605" s="2">
        <v>40600.019999999997</v>
      </c>
      <c r="G605" s="2">
        <v>41800.019999999997</v>
      </c>
      <c r="H605" s="2">
        <v>42400.02</v>
      </c>
      <c r="I605" s="2">
        <v>0</v>
      </c>
    </row>
    <row r="606" spans="1:9" x14ac:dyDescent="0.25">
      <c r="A606" s="1" t="s">
        <v>3194</v>
      </c>
      <c r="B606" s="1" t="s">
        <v>3195</v>
      </c>
      <c r="C606" s="1" t="s">
        <v>3196</v>
      </c>
      <c r="D606" s="1" t="s">
        <v>2433</v>
      </c>
      <c r="E606" s="2">
        <v>489.6</v>
      </c>
      <c r="F606" s="2">
        <v>489.6</v>
      </c>
      <c r="G606" s="2">
        <v>504</v>
      </c>
      <c r="H606" s="2">
        <v>504</v>
      </c>
      <c r="I606" s="2">
        <v>0</v>
      </c>
    </row>
    <row r="607" spans="1:9" x14ac:dyDescent="0.25">
      <c r="A607" s="1" t="s">
        <v>3044</v>
      </c>
      <c r="B607" s="1" t="s">
        <v>3045</v>
      </c>
      <c r="C607" s="1" t="s">
        <v>3046</v>
      </c>
      <c r="D607" s="1" t="s">
        <v>2433</v>
      </c>
      <c r="E607" s="2">
        <v>1836</v>
      </c>
      <c r="F607" s="2">
        <v>1836</v>
      </c>
      <c r="G607" s="2">
        <v>1890</v>
      </c>
      <c r="H607" s="2">
        <v>1890</v>
      </c>
      <c r="I607" s="2">
        <v>0</v>
      </c>
    </row>
    <row r="608" spans="1:9" x14ac:dyDescent="0.25">
      <c r="A608" s="1" t="s">
        <v>1632</v>
      </c>
      <c r="B608" s="1" t="s">
        <v>1633</v>
      </c>
      <c r="C608" s="1" t="s">
        <v>1634</v>
      </c>
      <c r="D608" s="1" t="s">
        <v>2225</v>
      </c>
      <c r="E608" s="2">
        <v>1456.02</v>
      </c>
      <c r="F608" s="2">
        <v>1538.04</v>
      </c>
      <c r="G608" s="2">
        <v>1579.02</v>
      </c>
      <c r="H608" s="2">
        <v>1596</v>
      </c>
      <c r="I608" s="2">
        <v>2</v>
      </c>
    </row>
    <row r="609" spans="1:9" x14ac:dyDescent="0.25">
      <c r="A609" s="1" t="s">
        <v>3914</v>
      </c>
      <c r="B609" s="1" t="s">
        <v>3915</v>
      </c>
      <c r="C609" s="1" t="s">
        <v>3916</v>
      </c>
      <c r="D609" s="1" t="s">
        <v>3715</v>
      </c>
      <c r="E609" s="2">
        <v>9600</v>
      </c>
      <c r="F609" s="2">
        <v>9940.02</v>
      </c>
      <c r="G609" s="2">
        <v>10100.040000000001</v>
      </c>
      <c r="H609" s="2">
        <v>10100.040000000001</v>
      </c>
      <c r="I609" s="2">
        <v>0</v>
      </c>
    </row>
    <row r="610" spans="1:9" x14ac:dyDescent="0.25">
      <c r="A610" s="1" t="s">
        <v>2687</v>
      </c>
      <c r="B610" s="1" t="s">
        <v>2688</v>
      </c>
      <c r="C610" s="1" t="s">
        <v>2689</v>
      </c>
      <c r="D610" s="1" t="s">
        <v>2690</v>
      </c>
      <c r="E610" s="2">
        <v>175200</v>
      </c>
      <c r="F610" s="2">
        <v>175200</v>
      </c>
      <c r="G610" s="2">
        <v>181000.02</v>
      </c>
      <c r="H610" s="2">
        <v>184000.02</v>
      </c>
      <c r="I610" s="2">
        <v>0</v>
      </c>
    </row>
    <row r="611" spans="1:9" x14ac:dyDescent="0.25">
      <c r="A611" s="1" t="s">
        <v>4616</v>
      </c>
      <c r="B611" s="1" t="s">
        <v>4617</v>
      </c>
      <c r="C611" s="1" t="s">
        <v>4618</v>
      </c>
      <c r="D611" s="1" t="s">
        <v>3715</v>
      </c>
      <c r="E611" s="2">
        <v>4673.04</v>
      </c>
      <c r="F611" s="2">
        <v>4831.0200000000004</v>
      </c>
      <c r="G611" s="2">
        <v>4910.04</v>
      </c>
      <c r="H611" s="2">
        <v>4910.04</v>
      </c>
      <c r="I611" s="2">
        <v>0</v>
      </c>
    </row>
    <row r="612" spans="1:9" x14ac:dyDescent="0.25">
      <c r="A612" s="1" t="s">
        <v>1736</v>
      </c>
      <c r="B612" s="1" t="s">
        <v>1737</v>
      </c>
      <c r="C612" s="1" t="s">
        <v>1738</v>
      </c>
      <c r="D612" s="1" t="s">
        <v>2225</v>
      </c>
      <c r="E612" s="2">
        <v>4094.04</v>
      </c>
      <c r="F612" s="2">
        <v>4293</v>
      </c>
      <c r="G612" s="2">
        <v>4392</v>
      </c>
      <c r="H612" s="2">
        <v>4458</v>
      </c>
      <c r="I612" s="2">
        <v>0</v>
      </c>
    </row>
    <row r="613" spans="1:9" x14ac:dyDescent="0.25">
      <c r="A613" s="1" t="s">
        <v>2904</v>
      </c>
      <c r="B613" s="1" t="s">
        <v>2905</v>
      </c>
      <c r="C613" s="1" t="s">
        <v>2906</v>
      </c>
      <c r="D613" s="1" t="s">
        <v>2796</v>
      </c>
      <c r="E613" s="2">
        <v>15560.04</v>
      </c>
      <c r="F613" s="2">
        <v>16070.04</v>
      </c>
      <c r="G613" s="2">
        <v>16320</v>
      </c>
      <c r="H613" s="2">
        <v>16580.04</v>
      </c>
      <c r="I613" s="2">
        <v>0</v>
      </c>
    </row>
    <row r="614" spans="1:9" x14ac:dyDescent="0.25">
      <c r="A614" s="1" t="s">
        <v>2943</v>
      </c>
      <c r="B614" s="1" t="s">
        <v>2944</v>
      </c>
      <c r="C614" s="1" t="s">
        <v>2945</v>
      </c>
      <c r="D614" s="1" t="s">
        <v>2796</v>
      </c>
      <c r="E614" s="2">
        <v>13150.02</v>
      </c>
      <c r="F614" s="2">
        <v>13580.04</v>
      </c>
      <c r="G614" s="2">
        <v>13800</v>
      </c>
      <c r="H614" s="2">
        <v>14010</v>
      </c>
      <c r="I614" s="2">
        <v>0</v>
      </c>
    </row>
    <row r="615" spans="1:9" x14ac:dyDescent="0.25">
      <c r="A615" s="1" t="s">
        <v>1615</v>
      </c>
      <c r="B615" s="1" t="s">
        <v>1616</v>
      </c>
      <c r="C615" s="1" t="s">
        <v>1617</v>
      </c>
      <c r="D615" s="1" t="s">
        <v>2225</v>
      </c>
      <c r="E615" s="2">
        <v>1109.04</v>
      </c>
      <c r="F615" s="2">
        <v>1171.02</v>
      </c>
      <c r="G615" s="2">
        <v>1202.04</v>
      </c>
      <c r="H615" s="2">
        <v>1215</v>
      </c>
      <c r="I615" s="2">
        <v>0</v>
      </c>
    </row>
    <row r="616" spans="1:9" x14ac:dyDescent="0.25">
      <c r="A616" s="1" t="s">
        <v>1317</v>
      </c>
      <c r="B616" s="1" t="s">
        <v>1318</v>
      </c>
      <c r="C616" s="1" t="s">
        <v>1319</v>
      </c>
      <c r="D616" s="1" t="s">
        <v>2569</v>
      </c>
      <c r="E616" s="2">
        <v>111600</v>
      </c>
      <c r="F616" s="2">
        <v>111600</v>
      </c>
      <c r="G616" s="2">
        <v>115300.02</v>
      </c>
      <c r="H616" s="2">
        <v>117200.04</v>
      </c>
      <c r="I616" s="2">
        <v>0</v>
      </c>
    </row>
    <row r="617" spans="1:9" x14ac:dyDescent="0.25">
      <c r="A617" s="1" t="s">
        <v>2793</v>
      </c>
      <c r="B617" s="1" t="s">
        <v>2794</v>
      </c>
      <c r="C617" s="1" t="s">
        <v>2795</v>
      </c>
      <c r="D617" s="1" t="s">
        <v>2796</v>
      </c>
      <c r="E617" s="2">
        <v>26500.02</v>
      </c>
      <c r="F617" s="2">
        <v>27000</v>
      </c>
      <c r="G617" s="2">
        <v>27300</v>
      </c>
      <c r="H617" s="2">
        <v>27800.04</v>
      </c>
      <c r="I617" s="2">
        <v>0</v>
      </c>
    </row>
    <row r="618" spans="1:9" x14ac:dyDescent="0.25">
      <c r="A618" s="1" t="s">
        <v>1706</v>
      </c>
      <c r="B618" s="1" t="s">
        <v>1707</v>
      </c>
      <c r="C618" s="1" t="s">
        <v>1708</v>
      </c>
      <c r="D618" s="1" t="s">
        <v>2225</v>
      </c>
      <c r="E618" s="2">
        <v>2812.02</v>
      </c>
      <c r="F618" s="2">
        <v>2948.04</v>
      </c>
      <c r="G618" s="2">
        <v>3016.02</v>
      </c>
      <c r="H618" s="2">
        <v>3062.04</v>
      </c>
      <c r="I618" s="2">
        <v>0</v>
      </c>
    </row>
    <row r="619" spans="1:9" x14ac:dyDescent="0.25">
      <c r="A619" s="1" t="s">
        <v>1504</v>
      </c>
      <c r="B619" s="1" t="s">
        <v>1505</v>
      </c>
      <c r="C619" s="1" t="s">
        <v>1486</v>
      </c>
      <c r="D619" s="1" t="s">
        <v>2225</v>
      </c>
      <c r="E619" s="2">
        <v>230.4</v>
      </c>
      <c r="F619" s="2">
        <v>244.8</v>
      </c>
      <c r="G619" s="2">
        <v>252.9</v>
      </c>
      <c r="H619" s="2">
        <v>257.39999999999998</v>
      </c>
      <c r="I619" s="2">
        <v>0</v>
      </c>
    </row>
    <row r="620" spans="1:9" x14ac:dyDescent="0.25">
      <c r="A620" s="1" t="s">
        <v>1566</v>
      </c>
      <c r="B620" s="1" t="s">
        <v>1567</v>
      </c>
      <c r="C620" s="1" t="s">
        <v>1556</v>
      </c>
      <c r="D620" s="1" t="s">
        <v>2225</v>
      </c>
      <c r="E620" s="2">
        <v>650.04</v>
      </c>
      <c r="F620" s="2">
        <v>689.04</v>
      </c>
      <c r="G620" s="2">
        <v>709.02</v>
      </c>
      <c r="H620" s="2">
        <v>720</v>
      </c>
      <c r="I620" s="2">
        <v>0</v>
      </c>
    </row>
    <row r="621" spans="1:9" x14ac:dyDescent="0.25">
      <c r="A621" s="1" t="s">
        <v>1554</v>
      </c>
      <c r="B621" s="1" t="s">
        <v>1555</v>
      </c>
      <c r="C621" s="1" t="s">
        <v>1556</v>
      </c>
      <c r="D621" s="1" t="s">
        <v>2225</v>
      </c>
      <c r="E621" s="2">
        <v>577.02</v>
      </c>
      <c r="F621" s="2">
        <v>611.04</v>
      </c>
      <c r="G621" s="2">
        <v>629.04</v>
      </c>
      <c r="H621" s="2">
        <v>638.04</v>
      </c>
      <c r="I621" s="2">
        <v>0</v>
      </c>
    </row>
    <row r="622" spans="1:9" x14ac:dyDescent="0.25">
      <c r="A622" s="1" t="s">
        <v>1768</v>
      </c>
      <c r="B622" s="1" t="s">
        <v>1769</v>
      </c>
      <c r="C622" s="1" t="s">
        <v>1770</v>
      </c>
      <c r="D622" s="1" t="s">
        <v>2225</v>
      </c>
      <c r="E622" s="2">
        <v>5766</v>
      </c>
      <c r="F622" s="2">
        <v>6001.02</v>
      </c>
      <c r="G622" s="2">
        <v>6118.02</v>
      </c>
      <c r="H622" s="2">
        <v>6188.04</v>
      </c>
      <c r="I622" s="2">
        <v>0</v>
      </c>
    </row>
    <row r="623" spans="1:9" x14ac:dyDescent="0.25">
      <c r="A623" s="1" t="s">
        <v>1724</v>
      </c>
      <c r="B623" s="1" t="s">
        <v>1725</v>
      </c>
      <c r="C623" s="1" t="s">
        <v>1726</v>
      </c>
      <c r="D623" s="1" t="s">
        <v>2225</v>
      </c>
      <c r="E623" s="2">
        <v>3176.04</v>
      </c>
      <c r="F623" s="2">
        <v>3329.04</v>
      </c>
      <c r="G623" s="2">
        <v>3406.02</v>
      </c>
      <c r="H623" s="2">
        <v>3457.02</v>
      </c>
      <c r="I623" s="2">
        <v>0</v>
      </c>
    </row>
    <row r="624" spans="1:9" x14ac:dyDescent="0.25">
      <c r="A624" s="1" t="s">
        <v>1629</v>
      </c>
      <c r="B624" s="1" t="s">
        <v>1630</v>
      </c>
      <c r="C624" s="1" t="s">
        <v>1631</v>
      </c>
      <c r="D624" s="1" t="s">
        <v>2225</v>
      </c>
      <c r="E624" s="2">
        <v>1448.04</v>
      </c>
      <c r="F624" s="2">
        <v>1529.04</v>
      </c>
      <c r="G624" s="2">
        <v>1569</v>
      </c>
      <c r="H624" s="2">
        <v>1586.04</v>
      </c>
      <c r="I624" s="2">
        <v>0</v>
      </c>
    </row>
    <row r="625" spans="1:9" x14ac:dyDescent="0.25">
      <c r="A625" s="1" t="s">
        <v>1871</v>
      </c>
      <c r="B625" s="1" t="s">
        <v>1872</v>
      </c>
      <c r="C625" s="1" t="s">
        <v>1870</v>
      </c>
      <c r="D625" s="1" t="s">
        <v>2225</v>
      </c>
      <c r="E625" s="2">
        <v>21530.04</v>
      </c>
      <c r="F625" s="2">
        <v>22230</v>
      </c>
      <c r="G625" s="2">
        <v>22590</v>
      </c>
      <c r="H625" s="2">
        <v>22760.04</v>
      </c>
      <c r="I625" s="2">
        <v>0</v>
      </c>
    </row>
    <row r="626" spans="1:9" x14ac:dyDescent="0.25">
      <c r="A626" s="1" t="s">
        <v>1868</v>
      </c>
      <c r="B626" s="1" t="s">
        <v>1869</v>
      </c>
      <c r="C626" s="1" t="s">
        <v>1870</v>
      </c>
      <c r="D626" s="1" t="s">
        <v>2225</v>
      </c>
      <c r="E626" s="2">
        <v>21530.04</v>
      </c>
      <c r="F626" s="2">
        <v>22230</v>
      </c>
      <c r="G626" s="2">
        <v>22590</v>
      </c>
      <c r="H626" s="2">
        <v>22760.04</v>
      </c>
      <c r="I626" s="2">
        <v>0</v>
      </c>
    </row>
    <row r="627" spans="1:9" x14ac:dyDescent="0.25">
      <c r="A627" s="1" t="s">
        <v>1571</v>
      </c>
      <c r="B627" s="1" t="s">
        <v>1572</v>
      </c>
      <c r="C627" s="1" t="s">
        <v>1556</v>
      </c>
      <c r="D627" s="1" t="s">
        <v>2225</v>
      </c>
      <c r="E627" s="2">
        <v>668.04</v>
      </c>
      <c r="F627" s="2">
        <v>708</v>
      </c>
      <c r="G627" s="2">
        <v>729</v>
      </c>
      <c r="H627" s="2">
        <v>739.02</v>
      </c>
      <c r="I627" s="2">
        <v>0</v>
      </c>
    </row>
    <row r="628" spans="1:9" x14ac:dyDescent="0.25">
      <c r="A628" s="1" t="s">
        <v>1512</v>
      </c>
      <c r="B628" s="1" t="s">
        <v>1513</v>
      </c>
      <c r="C628" s="1" t="s">
        <v>1514</v>
      </c>
      <c r="D628" s="1" t="s">
        <v>2225</v>
      </c>
      <c r="E628" s="2">
        <v>291</v>
      </c>
      <c r="F628" s="2">
        <v>309</v>
      </c>
      <c r="G628" s="2">
        <v>319.02</v>
      </c>
      <c r="H628" s="2">
        <v>325.02</v>
      </c>
      <c r="I628" s="2">
        <v>0</v>
      </c>
    </row>
    <row r="629" spans="1:9" x14ac:dyDescent="0.25">
      <c r="A629" s="1" t="s">
        <v>1573</v>
      </c>
      <c r="B629" s="1" t="s">
        <v>1574</v>
      </c>
      <c r="C629" s="1" t="s">
        <v>1575</v>
      </c>
      <c r="D629" s="1" t="s">
        <v>2225</v>
      </c>
      <c r="E629" s="2">
        <v>681</v>
      </c>
      <c r="F629" s="2">
        <v>721.02</v>
      </c>
      <c r="G629" s="2">
        <v>742.02</v>
      </c>
      <c r="H629" s="2">
        <v>753</v>
      </c>
      <c r="I629" s="2">
        <v>0</v>
      </c>
    </row>
    <row r="630" spans="1:9" x14ac:dyDescent="0.25">
      <c r="A630" s="1" t="s">
        <v>1484</v>
      </c>
      <c r="B630" s="1" t="s">
        <v>1485</v>
      </c>
      <c r="C630" s="1" t="s">
        <v>1486</v>
      </c>
      <c r="D630" s="1" t="s">
        <v>2225</v>
      </c>
      <c r="E630" s="2">
        <v>180</v>
      </c>
      <c r="F630" s="2">
        <v>191.82</v>
      </c>
      <c r="G630" s="2">
        <v>198.84</v>
      </c>
      <c r="H630" s="2">
        <v>201.6</v>
      </c>
      <c r="I630" s="2">
        <v>0</v>
      </c>
    </row>
    <row r="631" spans="1:9" x14ac:dyDescent="0.25">
      <c r="A631" s="1" t="s">
        <v>235</v>
      </c>
      <c r="B631" s="1" t="s">
        <v>236</v>
      </c>
      <c r="C631" s="1" t="s">
        <v>237</v>
      </c>
      <c r="D631" s="1" t="s">
        <v>2238</v>
      </c>
      <c r="E631" s="2">
        <v>62900.04</v>
      </c>
      <c r="F631" s="2">
        <v>62900.04</v>
      </c>
      <c r="G631" s="2">
        <v>64000.02</v>
      </c>
      <c r="H631" s="2">
        <v>65300.04</v>
      </c>
      <c r="I631" s="2">
        <v>0</v>
      </c>
    </row>
    <row r="632" spans="1:9" x14ac:dyDescent="0.25">
      <c r="A632" s="1" t="s">
        <v>67</v>
      </c>
      <c r="B632" s="1" t="s">
        <v>68</v>
      </c>
      <c r="C632" s="1" t="s">
        <v>69</v>
      </c>
      <c r="D632" s="1" t="s">
        <v>2238</v>
      </c>
      <c r="E632" s="2">
        <v>352400.04</v>
      </c>
      <c r="F632" s="2">
        <v>352400.04</v>
      </c>
      <c r="G632" s="2">
        <v>352400.04</v>
      </c>
      <c r="H632" s="2">
        <v>352400.04</v>
      </c>
      <c r="I632" s="2">
        <v>0</v>
      </c>
    </row>
    <row r="633" spans="1:9" x14ac:dyDescent="0.25">
      <c r="A633" s="1" t="s">
        <v>1777</v>
      </c>
      <c r="B633" s="1" t="s">
        <v>1778</v>
      </c>
      <c r="C633" s="1" t="s">
        <v>1779</v>
      </c>
      <c r="D633" s="1" t="s">
        <v>2225</v>
      </c>
      <c r="E633" s="2">
        <v>6760.02</v>
      </c>
      <c r="F633" s="2">
        <v>7030.02</v>
      </c>
      <c r="G633" s="2">
        <v>7170</v>
      </c>
      <c r="H633" s="2">
        <v>7250.04</v>
      </c>
      <c r="I633" s="2">
        <v>0</v>
      </c>
    </row>
    <row r="634" spans="1:9" x14ac:dyDescent="0.25">
      <c r="A634" s="1" t="s">
        <v>2326</v>
      </c>
      <c r="B634" s="1" t="s">
        <v>2327</v>
      </c>
      <c r="C634" s="1" t="s">
        <v>2328</v>
      </c>
      <c r="D634" s="1" t="s">
        <v>2310</v>
      </c>
      <c r="E634" s="2">
        <v>285</v>
      </c>
      <c r="F634" s="2">
        <v>285</v>
      </c>
      <c r="G634" s="2">
        <v>303</v>
      </c>
      <c r="H634" s="2">
        <v>324</v>
      </c>
      <c r="I634" s="2">
        <v>0</v>
      </c>
    </row>
    <row r="635" spans="1:9" x14ac:dyDescent="0.25">
      <c r="A635" s="1" t="s">
        <v>2317</v>
      </c>
      <c r="B635" s="1" t="s">
        <v>2318</v>
      </c>
      <c r="C635" s="1" t="s">
        <v>2319</v>
      </c>
      <c r="D635" s="1" t="s">
        <v>2310</v>
      </c>
      <c r="E635" s="2">
        <v>910.02</v>
      </c>
      <c r="F635" s="2">
        <v>910.02</v>
      </c>
      <c r="G635" s="2">
        <v>975</v>
      </c>
      <c r="H635" s="2">
        <v>1053</v>
      </c>
      <c r="I635" s="2">
        <v>0</v>
      </c>
    </row>
    <row r="636" spans="1:9" x14ac:dyDescent="0.25">
      <c r="A636" s="1" t="s">
        <v>2314</v>
      </c>
      <c r="B636" s="1" t="s">
        <v>2315</v>
      </c>
      <c r="C636" s="1" t="s">
        <v>2316</v>
      </c>
      <c r="D636" s="1" t="s">
        <v>2310</v>
      </c>
      <c r="E636" s="2">
        <v>910.02</v>
      </c>
      <c r="F636" s="2">
        <v>910.02</v>
      </c>
      <c r="G636" s="2">
        <v>975</v>
      </c>
      <c r="H636" s="2">
        <v>1053</v>
      </c>
      <c r="I636" s="2">
        <v>0</v>
      </c>
    </row>
    <row r="637" spans="1:9" x14ac:dyDescent="0.25">
      <c r="A637" s="1" t="s">
        <v>2311</v>
      </c>
      <c r="B637" s="1" t="s">
        <v>2312</v>
      </c>
      <c r="C637" s="1" t="s">
        <v>2313</v>
      </c>
      <c r="D637" s="1" t="s">
        <v>2310</v>
      </c>
      <c r="E637" s="2">
        <v>1528.02</v>
      </c>
      <c r="F637" s="2">
        <v>1528.02</v>
      </c>
      <c r="G637" s="2">
        <v>1624.02</v>
      </c>
      <c r="H637" s="2">
        <v>1719</v>
      </c>
      <c r="I637" s="2">
        <v>0</v>
      </c>
    </row>
    <row r="638" spans="1:9" x14ac:dyDescent="0.25">
      <c r="A638" s="1" t="s">
        <v>2307</v>
      </c>
      <c r="B638" s="1" t="s">
        <v>2308</v>
      </c>
      <c r="C638" s="1" t="s">
        <v>2309</v>
      </c>
      <c r="D638" s="1" t="s">
        <v>2310</v>
      </c>
      <c r="E638" s="2">
        <v>938.04</v>
      </c>
      <c r="F638" s="2">
        <v>938.04</v>
      </c>
      <c r="G638" s="2">
        <v>1006.02</v>
      </c>
      <c r="H638" s="2">
        <v>1089</v>
      </c>
      <c r="I638" s="2">
        <v>0</v>
      </c>
    </row>
    <row r="639" spans="1:9" x14ac:dyDescent="0.25">
      <c r="A639" s="1" t="s">
        <v>2323</v>
      </c>
      <c r="B639" s="1" t="s">
        <v>2324</v>
      </c>
      <c r="C639" s="1" t="s">
        <v>2325</v>
      </c>
      <c r="D639" s="1" t="s">
        <v>2310</v>
      </c>
      <c r="E639" s="2">
        <v>1037.04</v>
      </c>
      <c r="F639" s="2">
        <v>1037.04</v>
      </c>
      <c r="G639" s="2">
        <v>1108.02</v>
      </c>
      <c r="H639" s="2">
        <v>1188</v>
      </c>
      <c r="I639" s="2">
        <v>0</v>
      </c>
    </row>
    <row r="640" spans="1:9" x14ac:dyDescent="0.25">
      <c r="A640" s="1" t="s">
        <v>2320</v>
      </c>
      <c r="B640" s="1" t="s">
        <v>2321</v>
      </c>
      <c r="C640" s="1" t="s">
        <v>2322</v>
      </c>
      <c r="D640" s="1" t="s">
        <v>2310</v>
      </c>
      <c r="E640" s="2">
        <v>392.04</v>
      </c>
      <c r="F640" s="2">
        <v>392.04</v>
      </c>
      <c r="G640" s="2">
        <v>421.02</v>
      </c>
      <c r="H640" s="2">
        <v>459</v>
      </c>
      <c r="I640" s="2">
        <v>0</v>
      </c>
    </row>
    <row r="641" spans="1:9" x14ac:dyDescent="0.25">
      <c r="A641" s="1" t="s">
        <v>1959</v>
      </c>
      <c r="B641" s="1" t="s">
        <v>1960</v>
      </c>
      <c r="C641" s="1" t="s">
        <v>1961</v>
      </c>
      <c r="D641" s="1" t="s">
        <v>2226</v>
      </c>
      <c r="E641" s="2">
        <v>48</v>
      </c>
      <c r="F641" s="2">
        <v>48</v>
      </c>
      <c r="G641" s="2">
        <v>51</v>
      </c>
      <c r="H641" s="2">
        <v>54</v>
      </c>
      <c r="I641" s="2">
        <v>0</v>
      </c>
    </row>
    <row r="642" spans="1:9" x14ac:dyDescent="0.25">
      <c r="A642" s="1" t="s">
        <v>1962</v>
      </c>
      <c r="B642" s="1" t="s">
        <v>1963</v>
      </c>
      <c r="C642" s="1" t="s">
        <v>1964</v>
      </c>
      <c r="D642" s="1" t="s">
        <v>2226</v>
      </c>
      <c r="E642" s="2">
        <v>72</v>
      </c>
      <c r="F642" s="2">
        <v>72</v>
      </c>
      <c r="G642" s="2">
        <v>76.5</v>
      </c>
      <c r="H642" s="2">
        <v>81</v>
      </c>
      <c r="I642" s="2">
        <v>0</v>
      </c>
    </row>
    <row r="643" spans="1:9" x14ac:dyDescent="0.25">
      <c r="A643" s="1" t="s">
        <v>1957</v>
      </c>
      <c r="B643" s="1" t="s">
        <v>1443</v>
      </c>
      <c r="C643" s="1" t="s">
        <v>1958</v>
      </c>
      <c r="D643" s="1" t="s">
        <v>2226</v>
      </c>
      <c r="E643" s="2">
        <v>43.2</v>
      </c>
      <c r="F643" s="2">
        <v>43.2</v>
      </c>
      <c r="G643" s="2">
        <v>44.64</v>
      </c>
      <c r="H643" s="2">
        <v>45.36</v>
      </c>
      <c r="I643" s="2">
        <v>0</v>
      </c>
    </row>
    <row r="644" spans="1:9" x14ac:dyDescent="0.25">
      <c r="A644" s="1" t="s">
        <v>1985</v>
      </c>
      <c r="B644" s="1" t="s">
        <v>1986</v>
      </c>
      <c r="C644" s="1" t="s">
        <v>1987</v>
      </c>
      <c r="D644" s="1" t="s">
        <v>2226</v>
      </c>
      <c r="E644" s="2">
        <v>960</v>
      </c>
      <c r="F644" s="2">
        <v>960</v>
      </c>
      <c r="G644" s="2">
        <v>992.04</v>
      </c>
      <c r="H644" s="2">
        <v>1008</v>
      </c>
      <c r="I644" s="2">
        <v>0</v>
      </c>
    </row>
    <row r="645" spans="1:9" x14ac:dyDescent="0.25">
      <c r="A645" s="1" t="s">
        <v>1988</v>
      </c>
      <c r="B645" s="1" t="s">
        <v>1989</v>
      </c>
      <c r="C645" s="1" t="s">
        <v>1987</v>
      </c>
      <c r="D645" s="1" t="s">
        <v>2226</v>
      </c>
      <c r="E645" s="2">
        <v>1020</v>
      </c>
      <c r="F645" s="2">
        <v>1020</v>
      </c>
      <c r="G645" s="2">
        <v>1054.02</v>
      </c>
      <c r="H645" s="2">
        <v>1071</v>
      </c>
      <c r="I645" s="2">
        <v>0</v>
      </c>
    </row>
    <row r="646" spans="1:9" x14ac:dyDescent="0.25">
      <c r="A646" s="1" t="s">
        <v>1955</v>
      </c>
      <c r="B646" s="1" t="s">
        <v>1443</v>
      </c>
      <c r="C646" s="1" t="s">
        <v>1956</v>
      </c>
      <c r="D646" s="1" t="s">
        <v>2226</v>
      </c>
      <c r="E646" s="2">
        <v>24</v>
      </c>
      <c r="F646" s="2">
        <v>24</v>
      </c>
      <c r="G646" s="2">
        <v>25.5</v>
      </c>
      <c r="H646" s="2">
        <v>27</v>
      </c>
      <c r="I646" s="2">
        <v>0</v>
      </c>
    </row>
    <row r="647" spans="1:9" x14ac:dyDescent="0.25">
      <c r="A647" s="1" t="s">
        <v>2303</v>
      </c>
      <c r="B647" s="1" t="s">
        <v>2304</v>
      </c>
      <c r="C647" s="1" t="s">
        <v>2305</v>
      </c>
      <c r="D647" s="1" t="s">
        <v>2306</v>
      </c>
      <c r="E647" s="2">
        <v>646000.02</v>
      </c>
      <c r="F647" s="2">
        <v>646000.02</v>
      </c>
      <c r="G647" s="2">
        <v>667500</v>
      </c>
      <c r="H647" s="2">
        <v>688500</v>
      </c>
      <c r="I647" s="2">
        <v>0</v>
      </c>
    </row>
    <row r="648" spans="1:9" x14ac:dyDescent="0.25">
      <c r="A648" s="1" t="s">
        <v>4259</v>
      </c>
      <c r="B648" s="1" t="s">
        <v>4260</v>
      </c>
      <c r="C648" s="1" t="s">
        <v>4261</v>
      </c>
      <c r="D648" s="1" t="s">
        <v>3362</v>
      </c>
      <c r="E648" s="2">
        <v>1680000</v>
      </c>
      <c r="F648" s="2">
        <v>1728000</v>
      </c>
      <c r="G648" s="2">
        <v>1728000</v>
      </c>
      <c r="H648" s="2">
        <v>1728000</v>
      </c>
      <c r="I648" s="2">
        <v>0</v>
      </c>
    </row>
    <row r="649" spans="1:9" x14ac:dyDescent="0.25">
      <c r="A649" s="1" t="s">
        <v>2694</v>
      </c>
      <c r="B649" s="1" t="s">
        <v>2695</v>
      </c>
      <c r="C649" s="1" t="s">
        <v>2696</v>
      </c>
      <c r="D649" s="1" t="s">
        <v>2592</v>
      </c>
      <c r="E649" s="2">
        <v>276000</v>
      </c>
      <c r="F649" s="2">
        <v>276000</v>
      </c>
      <c r="G649" s="2">
        <v>285200.03999999998</v>
      </c>
      <c r="H649" s="2">
        <v>289800</v>
      </c>
      <c r="I649" s="2">
        <v>0</v>
      </c>
    </row>
    <row r="650" spans="1:9" x14ac:dyDescent="0.25">
      <c r="A650" s="1" t="s">
        <v>2697</v>
      </c>
      <c r="B650" s="1" t="s">
        <v>2698</v>
      </c>
      <c r="C650" s="1" t="s">
        <v>2699</v>
      </c>
      <c r="D650" s="1" t="s">
        <v>2592</v>
      </c>
      <c r="E650" s="2">
        <v>288000</v>
      </c>
      <c r="F650" s="2">
        <v>288000</v>
      </c>
      <c r="G650" s="2">
        <v>297600</v>
      </c>
      <c r="H650" s="2">
        <v>302400</v>
      </c>
      <c r="I650" s="2">
        <v>0</v>
      </c>
    </row>
    <row r="651" spans="1:9" x14ac:dyDescent="0.25">
      <c r="A651" s="1" t="s">
        <v>2700</v>
      </c>
      <c r="B651" s="1" t="s">
        <v>2701</v>
      </c>
      <c r="C651" s="1" t="s">
        <v>2702</v>
      </c>
      <c r="D651" s="1" t="s">
        <v>2592</v>
      </c>
      <c r="E651" s="2">
        <v>405700.02</v>
      </c>
      <c r="F651" s="2">
        <v>405700.02</v>
      </c>
      <c r="G651" s="2">
        <v>419200.02</v>
      </c>
      <c r="H651" s="2">
        <v>426000</v>
      </c>
      <c r="I651" s="2">
        <v>0</v>
      </c>
    </row>
    <row r="652" spans="1:9" x14ac:dyDescent="0.25">
      <c r="A652" s="1" t="s">
        <v>2703</v>
      </c>
      <c r="B652" s="1" t="s">
        <v>2704</v>
      </c>
      <c r="C652" s="1" t="s">
        <v>2705</v>
      </c>
      <c r="D652" s="1" t="s">
        <v>2592</v>
      </c>
      <c r="E652" s="2">
        <v>417700.02</v>
      </c>
      <c r="F652" s="2">
        <v>417700.02</v>
      </c>
      <c r="G652" s="2">
        <v>431600.04</v>
      </c>
      <c r="H652" s="2">
        <v>438600</v>
      </c>
      <c r="I652" s="2">
        <v>0</v>
      </c>
    </row>
    <row r="653" spans="1:9" x14ac:dyDescent="0.25">
      <c r="A653" s="1" t="s">
        <v>2739</v>
      </c>
      <c r="B653" s="1" t="s">
        <v>2740</v>
      </c>
      <c r="C653" s="1" t="s">
        <v>2741</v>
      </c>
      <c r="D653" s="1" t="s">
        <v>2592</v>
      </c>
      <c r="E653" s="2">
        <v>441700.02</v>
      </c>
      <c r="F653" s="2">
        <v>441700.02</v>
      </c>
      <c r="G653" s="2">
        <v>456400.02</v>
      </c>
      <c r="H653" s="2">
        <v>463800</v>
      </c>
      <c r="I653" s="2">
        <v>0</v>
      </c>
    </row>
    <row r="654" spans="1:9" x14ac:dyDescent="0.25">
      <c r="A654" s="1" t="s">
        <v>2742</v>
      </c>
      <c r="B654" s="1" t="s">
        <v>2743</v>
      </c>
      <c r="C654" s="1" t="s">
        <v>2744</v>
      </c>
      <c r="D654" s="1" t="s">
        <v>2592</v>
      </c>
      <c r="E654" s="2">
        <v>453700.02</v>
      </c>
      <c r="F654" s="2">
        <v>453700.02</v>
      </c>
      <c r="G654" s="2">
        <v>468800.04</v>
      </c>
      <c r="H654" s="2">
        <v>476400</v>
      </c>
      <c r="I654" s="2">
        <v>0</v>
      </c>
    </row>
    <row r="655" spans="1:9" x14ac:dyDescent="0.25">
      <c r="A655" s="1" t="s">
        <v>2706</v>
      </c>
      <c r="B655" s="1" t="s">
        <v>2707</v>
      </c>
      <c r="C655" s="1" t="s">
        <v>2708</v>
      </c>
      <c r="D655" s="1" t="s">
        <v>2592</v>
      </c>
      <c r="E655" s="2">
        <v>445000.02</v>
      </c>
      <c r="F655" s="2">
        <v>445000.02</v>
      </c>
      <c r="G655" s="2">
        <v>459900</v>
      </c>
      <c r="H655" s="2">
        <v>467300.04</v>
      </c>
      <c r="I655" s="2">
        <v>0</v>
      </c>
    </row>
    <row r="656" spans="1:9" x14ac:dyDescent="0.25">
      <c r="A656" s="1" t="s">
        <v>2709</v>
      </c>
      <c r="B656" s="1" t="s">
        <v>2710</v>
      </c>
      <c r="C656" s="1" t="s">
        <v>2711</v>
      </c>
      <c r="D656" s="1" t="s">
        <v>2592</v>
      </c>
      <c r="E656" s="2">
        <v>457000.02</v>
      </c>
      <c r="F656" s="2">
        <v>457000.02</v>
      </c>
      <c r="G656" s="2">
        <v>472300.02</v>
      </c>
      <c r="H656" s="2">
        <v>479900.04</v>
      </c>
      <c r="I656" s="2">
        <v>0</v>
      </c>
    </row>
    <row r="657" spans="1:9" x14ac:dyDescent="0.25">
      <c r="A657" s="1" t="s">
        <v>2745</v>
      </c>
      <c r="B657" s="1" t="s">
        <v>2746</v>
      </c>
      <c r="C657" s="1" t="s">
        <v>2747</v>
      </c>
      <c r="D657" s="1" t="s">
        <v>2592</v>
      </c>
      <c r="E657" s="2">
        <v>487900.02</v>
      </c>
      <c r="F657" s="2">
        <v>487900.02</v>
      </c>
      <c r="G657" s="2">
        <v>504100.02</v>
      </c>
      <c r="H657" s="2">
        <v>512300.04</v>
      </c>
      <c r="I657" s="2">
        <v>0</v>
      </c>
    </row>
    <row r="658" spans="1:9" x14ac:dyDescent="0.25">
      <c r="A658" s="1" t="s">
        <v>2748</v>
      </c>
      <c r="B658" s="1" t="s">
        <v>2749</v>
      </c>
      <c r="C658" s="1" t="s">
        <v>2750</v>
      </c>
      <c r="D658" s="1" t="s">
        <v>2592</v>
      </c>
      <c r="E658" s="2">
        <v>499900.02</v>
      </c>
      <c r="F658" s="2">
        <v>499900.02</v>
      </c>
      <c r="G658" s="2">
        <v>516500.04</v>
      </c>
      <c r="H658" s="2">
        <v>524900.04</v>
      </c>
      <c r="I658" s="2">
        <v>0</v>
      </c>
    </row>
    <row r="659" spans="1:9" x14ac:dyDescent="0.25">
      <c r="A659" s="1" t="s">
        <v>1269</v>
      </c>
      <c r="B659" s="1" t="s">
        <v>1270</v>
      </c>
      <c r="C659" s="1" t="s">
        <v>1271</v>
      </c>
      <c r="D659" s="1" t="s">
        <v>2592</v>
      </c>
      <c r="E659" s="2">
        <v>149200.01999999999</v>
      </c>
      <c r="F659" s="2">
        <v>149200.01999999999</v>
      </c>
      <c r="G659" s="2">
        <v>154200</v>
      </c>
      <c r="H659" s="2">
        <v>156700.01999999999</v>
      </c>
      <c r="I659" s="2">
        <v>0</v>
      </c>
    </row>
    <row r="660" spans="1:9" x14ac:dyDescent="0.25">
      <c r="A660" s="1" t="s">
        <v>1272</v>
      </c>
      <c r="B660" s="1" t="s">
        <v>1273</v>
      </c>
      <c r="C660" s="1" t="s">
        <v>1274</v>
      </c>
      <c r="D660" s="1" t="s">
        <v>2592</v>
      </c>
      <c r="E660" s="2">
        <v>186800.04</v>
      </c>
      <c r="F660" s="2">
        <v>186800.04</v>
      </c>
      <c r="G660" s="2">
        <v>193100.04</v>
      </c>
      <c r="H660" s="2">
        <v>196200</v>
      </c>
      <c r="I660" s="2">
        <v>0</v>
      </c>
    </row>
    <row r="661" spans="1:9" x14ac:dyDescent="0.25">
      <c r="A661" s="1" t="s">
        <v>793</v>
      </c>
      <c r="B661" s="1" t="s">
        <v>794</v>
      </c>
      <c r="C661" s="1" t="s">
        <v>795</v>
      </c>
      <c r="D661" s="1" t="s">
        <v>2592</v>
      </c>
      <c r="E661" s="2">
        <v>77800.02</v>
      </c>
      <c r="F661" s="2">
        <v>77800.02</v>
      </c>
      <c r="G661" s="2">
        <v>80400</v>
      </c>
      <c r="H661" s="2">
        <v>81700.02</v>
      </c>
      <c r="I661" s="2">
        <v>0</v>
      </c>
    </row>
    <row r="662" spans="1:9" x14ac:dyDescent="0.25">
      <c r="A662" s="1" t="s">
        <v>790</v>
      </c>
      <c r="B662" s="1" t="s">
        <v>791</v>
      </c>
      <c r="C662" s="1" t="s">
        <v>792</v>
      </c>
      <c r="D662" s="1" t="s">
        <v>2592</v>
      </c>
      <c r="E662" s="2">
        <v>91900.02</v>
      </c>
      <c r="F662" s="2">
        <v>91900.02</v>
      </c>
      <c r="G662" s="2">
        <v>95000.04</v>
      </c>
      <c r="H662" s="2">
        <v>96500.04</v>
      </c>
      <c r="I662" s="2">
        <v>0</v>
      </c>
    </row>
    <row r="663" spans="1:9" x14ac:dyDescent="0.25">
      <c r="A663" s="1" t="s">
        <v>2815</v>
      </c>
      <c r="B663" s="1" t="s">
        <v>2816</v>
      </c>
      <c r="C663" s="1" t="s">
        <v>2817</v>
      </c>
      <c r="D663" s="1" t="s">
        <v>2592</v>
      </c>
      <c r="E663" s="2">
        <v>1103000.04</v>
      </c>
      <c r="F663" s="2">
        <v>1103000.04</v>
      </c>
      <c r="G663" s="2">
        <v>1139800.02</v>
      </c>
      <c r="H663" s="2">
        <v>1158200.04</v>
      </c>
      <c r="I663" s="2">
        <v>0</v>
      </c>
    </row>
    <row r="664" spans="1:9" x14ac:dyDescent="0.25">
      <c r="A664" s="1" t="s">
        <v>2840</v>
      </c>
      <c r="B664" s="1" t="s">
        <v>2841</v>
      </c>
      <c r="C664" s="1" t="s">
        <v>2842</v>
      </c>
      <c r="D664" s="1" t="s">
        <v>2592</v>
      </c>
      <c r="E664" s="2">
        <v>1089100.02</v>
      </c>
      <c r="F664" s="2">
        <v>1089100.02</v>
      </c>
      <c r="G664" s="2">
        <v>1125400.02</v>
      </c>
      <c r="H664" s="2">
        <v>1143600</v>
      </c>
      <c r="I664" s="2">
        <v>0</v>
      </c>
    </row>
    <row r="665" spans="1:9" x14ac:dyDescent="0.25">
      <c r="A665" s="1" t="s">
        <v>2843</v>
      </c>
      <c r="B665" s="1" t="s">
        <v>2844</v>
      </c>
      <c r="C665" s="1" t="s">
        <v>2845</v>
      </c>
      <c r="D665" s="1" t="s">
        <v>2592</v>
      </c>
      <c r="E665" s="2">
        <v>1139000.04</v>
      </c>
      <c r="F665" s="2">
        <v>1139000.04</v>
      </c>
      <c r="G665" s="2">
        <v>1177000.02</v>
      </c>
      <c r="H665" s="2">
        <v>1196000.04</v>
      </c>
      <c r="I665" s="2">
        <v>0</v>
      </c>
    </row>
    <row r="666" spans="1:9" x14ac:dyDescent="0.25">
      <c r="A666" s="1" t="s">
        <v>2712</v>
      </c>
      <c r="B666" s="1" t="s">
        <v>2713</v>
      </c>
      <c r="C666" s="1" t="s">
        <v>2714</v>
      </c>
      <c r="D666" s="1" t="s">
        <v>2592</v>
      </c>
      <c r="E666" s="2">
        <v>472000.02</v>
      </c>
      <c r="F666" s="2">
        <v>472000.02</v>
      </c>
      <c r="G666" s="2">
        <v>487700.04</v>
      </c>
      <c r="H666" s="2">
        <v>495600</v>
      </c>
      <c r="I666" s="2">
        <v>0</v>
      </c>
    </row>
    <row r="667" spans="1:9" x14ac:dyDescent="0.25">
      <c r="A667" s="1" t="s">
        <v>2715</v>
      </c>
      <c r="B667" s="1" t="s">
        <v>2716</v>
      </c>
      <c r="C667" s="1" t="s">
        <v>2717</v>
      </c>
      <c r="D667" s="1" t="s">
        <v>2592</v>
      </c>
      <c r="E667" s="2">
        <v>484000.02</v>
      </c>
      <c r="F667" s="2">
        <v>484000.02</v>
      </c>
      <c r="G667" s="2">
        <v>500100</v>
      </c>
      <c r="H667" s="2">
        <v>508200</v>
      </c>
      <c r="I667" s="2">
        <v>0</v>
      </c>
    </row>
    <row r="668" spans="1:9" x14ac:dyDescent="0.25">
      <c r="A668" s="1" t="s">
        <v>2718</v>
      </c>
      <c r="B668" s="1" t="s">
        <v>2719</v>
      </c>
      <c r="C668" s="1" t="s">
        <v>2720</v>
      </c>
      <c r="D668" s="1" t="s">
        <v>2592</v>
      </c>
      <c r="E668" s="2">
        <v>351800.04</v>
      </c>
      <c r="F668" s="2">
        <v>351800.04</v>
      </c>
      <c r="G668" s="2">
        <v>363500.04</v>
      </c>
      <c r="H668" s="2">
        <v>369400.02</v>
      </c>
      <c r="I668" s="2">
        <v>0</v>
      </c>
    </row>
    <row r="669" spans="1:9" x14ac:dyDescent="0.25">
      <c r="A669" s="1" t="s">
        <v>2751</v>
      </c>
      <c r="B669" s="1" t="s">
        <v>2752</v>
      </c>
      <c r="C669" s="1" t="s">
        <v>2753</v>
      </c>
      <c r="D669" s="1" t="s">
        <v>2592</v>
      </c>
      <c r="E669" s="2">
        <v>514800</v>
      </c>
      <c r="F669" s="2">
        <v>514800</v>
      </c>
      <c r="G669" s="2">
        <v>532000.02</v>
      </c>
      <c r="H669" s="2">
        <v>540500.04</v>
      </c>
      <c r="I669" s="2">
        <v>0</v>
      </c>
    </row>
    <row r="670" spans="1:9" x14ac:dyDescent="0.25">
      <c r="A670" s="1" t="s">
        <v>2754</v>
      </c>
      <c r="B670" s="1" t="s">
        <v>2755</v>
      </c>
      <c r="C670" s="1" t="s">
        <v>2756</v>
      </c>
      <c r="D670" s="1" t="s">
        <v>2592</v>
      </c>
      <c r="E670" s="2">
        <v>526800</v>
      </c>
      <c r="F670" s="2">
        <v>526800</v>
      </c>
      <c r="G670" s="2">
        <v>544400.04</v>
      </c>
      <c r="H670" s="2">
        <v>553100.04</v>
      </c>
      <c r="I670" s="2">
        <v>0</v>
      </c>
    </row>
    <row r="671" spans="1:9" x14ac:dyDescent="0.25">
      <c r="A671" s="1" t="s">
        <v>2721</v>
      </c>
      <c r="B671" s="1" t="s">
        <v>2722</v>
      </c>
      <c r="C671" s="1" t="s">
        <v>2723</v>
      </c>
      <c r="D671" s="1" t="s">
        <v>2592</v>
      </c>
      <c r="E671" s="2">
        <v>499000.02</v>
      </c>
      <c r="F671" s="2">
        <v>499000.02</v>
      </c>
      <c r="G671" s="2">
        <v>515600.04</v>
      </c>
      <c r="H671" s="2">
        <v>523900.02</v>
      </c>
      <c r="I671" s="2">
        <v>0</v>
      </c>
    </row>
    <row r="672" spans="1:9" x14ac:dyDescent="0.25">
      <c r="A672" s="1" t="s">
        <v>2724</v>
      </c>
      <c r="B672" s="1" t="s">
        <v>2725</v>
      </c>
      <c r="C672" s="1" t="s">
        <v>2726</v>
      </c>
      <c r="D672" s="1" t="s">
        <v>2592</v>
      </c>
      <c r="E672" s="2">
        <v>511000.02</v>
      </c>
      <c r="F672" s="2">
        <v>511000.02</v>
      </c>
      <c r="G672" s="2">
        <v>528000</v>
      </c>
      <c r="H672" s="2">
        <v>536500.02</v>
      </c>
      <c r="I672" s="2">
        <v>0</v>
      </c>
    </row>
    <row r="673" spans="1:9" x14ac:dyDescent="0.25">
      <c r="A673" s="1" t="s">
        <v>2727</v>
      </c>
      <c r="B673" s="1" t="s">
        <v>2728</v>
      </c>
      <c r="C673" s="1" t="s">
        <v>2729</v>
      </c>
      <c r="D673" s="1" t="s">
        <v>2592</v>
      </c>
      <c r="E673" s="2">
        <v>378800.04</v>
      </c>
      <c r="F673" s="2">
        <v>378800.04</v>
      </c>
      <c r="G673" s="2">
        <v>391500</v>
      </c>
      <c r="H673" s="2">
        <v>397800</v>
      </c>
      <c r="I673" s="2">
        <v>0</v>
      </c>
    </row>
    <row r="674" spans="1:9" x14ac:dyDescent="0.25">
      <c r="A674" s="1" t="s">
        <v>2757</v>
      </c>
      <c r="B674" s="1" t="s">
        <v>2758</v>
      </c>
      <c r="C674" s="1" t="s">
        <v>2759</v>
      </c>
      <c r="D674" s="1" t="s">
        <v>2592</v>
      </c>
      <c r="E674" s="2">
        <v>541800</v>
      </c>
      <c r="F674" s="2">
        <v>541800</v>
      </c>
      <c r="G674" s="2">
        <v>559900.02</v>
      </c>
      <c r="H674" s="2">
        <v>568900.02</v>
      </c>
      <c r="I674" s="2">
        <v>0</v>
      </c>
    </row>
    <row r="675" spans="1:9" x14ac:dyDescent="0.25">
      <c r="A675" s="1" t="s">
        <v>2760</v>
      </c>
      <c r="B675" s="1" t="s">
        <v>2761</v>
      </c>
      <c r="C675" s="1" t="s">
        <v>2762</v>
      </c>
      <c r="D675" s="1" t="s">
        <v>2592</v>
      </c>
      <c r="E675" s="2">
        <v>553800</v>
      </c>
      <c r="F675" s="2">
        <v>553800</v>
      </c>
      <c r="G675" s="2">
        <v>572300.04</v>
      </c>
      <c r="H675" s="2">
        <v>581500.02</v>
      </c>
      <c r="I675" s="2">
        <v>0</v>
      </c>
    </row>
    <row r="676" spans="1:9" x14ac:dyDescent="0.25">
      <c r="A676" s="1" t="s">
        <v>2730</v>
      </c>
      <c r="B676" s="1" t="s">
        <v>2731</v>
      </c>
      <c r="C676" s="1" t="s">
        <v>2732</v>
      </c>
      <c r="D676" s="1" t="s">
        <v>2592</v>
      </c>
      <c r="E676" s="2">
        <v>652800</v>
      </c>
      <c r="F676" s="2">
        <v>652800</v>
      </c>
      <c r="G676" s="2">
        <v>674600.04</v>
      </c>
      <c r="H676" s="2">
        <v>685400.04</v>
      </c>
      <c r="I676" s="2">
        <v>0</v>
      </c>
    </row>
    <row r="677" spans="1:9" x14ac:dyDescent="0.25">
      <c r="A677" s="1" t="s">
        <v>2733</v>
      </c>
      <c r="B677" s="1" t="s">
        <v>2734</v>
      </c>
      <c r="C677" s="1" t="s">
        <v>2735</v>
      </c>
      <c r="D677" s="1" t="s">
        <v>2592</v>
      </c>
      <c r="E677" s="2">
        <v>664800</v>
      </c>
      <c r="F677" s="2">
        <v>664800</v>
      </c>
      <c r="G677" s="2">
        <v>687000</v>
      </c>
      <c r="H677" s="2">
        <v>698000.04</v>
      </c>
      <c r="I677" s="2">
        <v>0</v>
      </c>
    </row>
    <row r="678" spans="1:9" x14ac:dyDescent="0.25">
      <c r="A678" s="1" t="s">
        <v>2736</v>
      </c>
      <c r="B678" s="1" t="s">
        <v>2737</v>
      </c>
      <c r="C678" s="1" t="s">
        <v>2738</v>
      </c>
      <c r="D678" s="1" t="s">
        <v>2592</v>
      </c>
      <c r="E678" s="2">
        <v>488100</v>
      </c>
      <c r="F678" s="2">
        <v>488100</v>
      </c>
      <c r="G678" s="2">
        <v>504400.02</v>
      </c>
      <c r="H678" s="2">
        <v>512500.02</v>
      </c>
      <c r="I678" s="2">
        <v>0</v>
      </c>
    </row>
    <row r="679" spans="1:9" x14ac:dyDescent="0.25">
      <c r="A679" s="1" t="s">
        <v>2589</v>
      </c>
      <c r="B679" s="1" t="s">
        <v>2590</v>
      </c>
      <c r="C679" s="1" t="s">
        <v>2591</v>
      </c>
      <c r="D679" s="1" t="s">
        <v>2592</v>
      </c>
      <c r="E679" s="2">
        <v>713500.02</v>
      </c>
      <c r="F679" s="2">
        <v>713500.02</v>
      </c>
      <c r="G679" s="2">
        <v>737200.02</v>
      </c>
      <c r="H679" s="2">
        <v>749100</v>
      </c>
      <c r="I679" s="2">
        <v>0</v>
      </c>
    </row>
    <row r="680" spans="1:9" x14ac:dyDescent="0.25">
      <c r="A680" s="1" t="s">
        <v>2593</v>
      </c>
      <c r="B680" s="1" t="s">
        <v>2594</v>
      </c>
      <c r="C680" s="1" t="s">
        <v>2595</v>
      </c>
      <c r="D680" s="1" t="s">
        <v>2592</v>
      </c>
      <c r="E680" s="2">
        <v>749500.02</v>
      </c>
      <c r="F680" s="2">
        <v>749500.02</v>
      </c>
      <c r="G680" s="2">
        <v>774400.02</v>
      </c>
      <c r="H680" s="2">
        <v>786900</v>
      </c>
      <c r="I680" s="2">
        <v>0</v>
      </c>
    </row>
    <row r="681" spans="1:9" x14ac:dyDescent="0.25">
      <c r="A681" s="1" t="s">
        <v>2605</v>
      </c>
      <c r="B681" s="1" t="s">
        <v>2606</v>
      </c>
      <c r="C681" s="1" t="s">
        <v>2607</v>
      </c>
      <c r="D681" s="1" t="s">
        <v>2592</v>
      </c>
      <c r="E681" s="2">
        <v>792200.04</v>
      </c>
      <c r="F681" s="2">
        <v>792200.04</v>
      </c>
      <c r="G681" s="2">
        <v>818600.04</v>
      </c>
      <c r="H681" s="2">
        <v>831900</v>
      </c>
      <c r="I681" s="2">
        <v>0</v>
      </c>
    </row>
    <row r="682" spans="1:9" x14ac:dyDescent="0.25">
      <c r="A682" s="1" t="s">
        <v>2599</v>
      </c>
      <c r="B682" s="1" t="s">
        <v>2600</v>
      </c>
      <c r="C682" s="1" t="s">
        <v>2601</v>
      </c>
      <c r="D682" s="1" t="s">
        <v>2592</v>
      </c>
      <c r="E682" s="2">
        <v>926400</v>
      </c>
      <c r="F682" s="2">
        <v>926400</v>
      </c>
      <c r="G682" s="2">
        <v>957300</v>
      </c>
      <c r="H682" s="2">
        <v>972700.02</v>
      </c>
      <c r="I682" s="2">
        <v>0</v>
      </c>
    </row>
    <row r="683" spans="1:9" x14ac:dyDescent="0.25">
      <c r="A683" s="1" t="s">
        <v>2602</v>
      </c>
      <c r="B683" s="1" t="s">
        <v>2603</v>
      </c>
      <c r="C683" s="1" t="s">
        <v>2604</v>
      </c>
      <c r="D683" s="1" t="s">
        <v>2592</v>
      </c>
      <c r="E683" s="2">
        <v>980400</v>
      </c>
      <c r="F683" s="2">
        <v>980400</v>
      </c>
      <c r="G683" s="2">
        <v>1013100</v>
      </c>
      <c r="H683" s="2">
        <v>1029400.02</v>
      </c>
      <c r="I683" s="2">
        <v>0</v>
      </c>
    </row>
    <row r="684" spans="1:9" x14ac:dyDescent="0.25">
      <c r="A684" s="1" t="s">
        <v>2818</v>
      </c>
      <c r="B684" s="1" t="s">
        <v>2819</v>
      </c>
      <c r="C684" s="1" t="s">
        <v>2820</v>
      </c>
      <c r="D684" s="1" t="s">
        <v>2592</v>
      </c>
      <c r="E684" s="2">
        <v>887300.04</v>
      </c>
      <c r="F684" s="2">
        <v>887300.04</v>
      </c>
      <c r="G684" s="2">
        <v>916900.02</v>
      </c>
      <c r="H684" s="2">
        <v>931600.02</v>
      </c>
      <c r="I684" s="2">
        <v>0</v>
      </c>
    </row>
    <row r="685" spans="1:9" x14ac:dyDescent="0.25">
      <c r="A685" s="1" t="s">
        <v>2846</v>
      </c>
      <c r="B685" s="1" t="s">
        <v>2847</v>
      </c>
      <c r="C685" s="1" t="s">
        <v>2848</v>
      </c>
      <c r="D685" s="1" t="s">
        <v>2592</v>
      </c>
      <c r="E685" s="2">
        <v>930100.02</v>
      </c>
      <c r="F685" s="2">
        <v>930100.02</v>
      </c>
      <c r="G685" s="2">
        <v>961100.04</v>
      </c>
      <c r="H685" s="2">
        <v>976600.02</v>
      </c>
      <c r="I685" s="2">
        <v>0</v>
      </c>
    </row>
    <row r="686" spans="1:9" x14ac:dyDescent="0.25">
      <c r="A686" s="1" t="s">
        <v>2824</v>
      </c>
      <c r="B686" s="1" t="s">
        <v>2825</v>
      </c>
      <c r="C686" s="1" t="s">
        <v>2826</v>
      </c>
      <c r="D686" s="1" t="s">
        <v>2592</v>
      </c>
      <c r="E686" s="2">
        <v>1185800.04</v>
      </c>
      <c r="F686" s="2">
        <v>1185800.04</v>
      </c>
      <c r="G686" s="2">
        <v>1225300.02</v>
      </c>
      <c r="H686" s="2">
        <v>1245100.02</v>
      </c>
      <c r="I686" s="2">
        <v>0</v>
      </c>
    </row>
    <row r="687" spans="1:9" x14ac:dyDescent="0.25">
      <c r="A687" s="1" t="s">
        <v>2849</v>
      </c>
      <c r="B687" s="1" t="s">
        <v>2850</v>
      </c>
      <c r="C687" s="1" t="s">
        <v>2851</v>
      </c>
      <c r="D687" s="1" t="s">
        <v>2592</v>
      </c>
      <c r="E687" s="2">
        <v>1178700</v>
      </c>
      <c r="F687" s="2">
        <v>1178700</v>
      </c>
      <c r="G687" s="2">
        <v>1218000</v>
      </c>
      <c r="H687" s="2">
        <v>1237600.02</v>
      </c>
      <c r="I687" s="2">
        <v>0</v>
      </c>
    </row>
    <row r="688" spans="1:9" x14ac:dyDescent="0.25">
      <c r="A688" s="1" t="s">
        <v>2852</v>
      </c>
      <c r="B688" s="1" t="s">
        <v>2853</v>
      </c>
      <c r="C688" s="1" t="s">
        <v>2854</v>
      </c>
      <c r="D688" s="1" t="s">
        <v>2592</v>
      </c>
      <c r="E688" s="2">
        <v>1228600.02</v>
      </c>
      <c r="F688" s="2">
        <v>1228600.02</v>
      </c>
      <c r="G688" s="2">
        <v>1269600</v>
      </c>
      <c r="H688" s="2">
        <v>1290100.02</v>
      </c>
      <c r="I688" s="2">
        <v>0</v>
      </c>
    </row>
    <row r="689" spans="1:9" x14ac:dyDescent="0.25">
      <c r="A689" s="1" t="s">
        <v>2855</v>
      </c>
      <c r="B689" s="1" t="s">
        <v>2856</v>
      </c>
      <c r="C689" s="1" t="s">
        <v>2857</v>
      </c>
      <c r="D689" s="1" t="s">
        <v>2592</v>
      </c>
      <c r="E689" s="2">
        <v>1122100.02</v>
      </c>
      <c r="F689" s="2">
        <v>1122100.02</v>
      </c>
      <c r="G689" s="2">
        <v>1159500</v>
      </c>
      <c r="H689" s="2">
        <v>1178200.02</v>
      </c>
      <c r="I689" s="2">
        <v>0</v>
      </c>
    </row>
    <row r="690" spans="1:9" x14ac:dyDescent="0.25">
      <c r="A690" s="1" t="s">
        <v>2830</v>
      </c>
      <c r="B690" s="1" t="s">
        <v>2831</v>
      </c>
      <c r="C690" s="1" t="s">
        <v>2832</v>
      </c>
      <c r="D690" s="1" t="s">
        <v>2592</v>
      </c>
      <c r="E690" s="2">
        <v>1363800</v>
      </c>
      <c r="F690" s="2">
        <v>1363800</v>
      </c>
      <c r="G690" s="2">
        <v>1409300.04</v>
      </c>
      <c r="H690" s="2">
        <v>1432000.02</v>
      </c>
      <c r="I690" s="2">
        <v>0</v>
      </c>
    </row>
    <row r="691" spans="1:9" x14ac:dyDescent="0.25">
      <c r="A691" s="1" t="s">
        <v>2833</v>
      </c>
      <c r="B691" s="1" t="s">
        <v>2834</v>
      </c>
      <c r="C691" s="1" t="s">
        <v>2835</v>
      </c>
      <c r="D691" s="1" t="s">
        <v>2592</v>
      </c>
      <c r="E691" s="2">
        <v>1413700.02</v>
      </c>
      <c r="F691" s="2">
        <v>1413700.02</v>
      </c>
      <c r="G691" s="2">
        <v>1460800.02</v>
      </c>
      <c r="H691" s="2">
        <v>1484400</v>
      </c>
      <c r="I691" s="2">
        <v>0</v>
      </c>
    </row>
    <row r="692" spans="1:9" x14ac:dyDescent="0.25">
      <c r="A692" s="1" t="s">
        <v>2858</v>
      </c>
      <c r="B692" s="1" t="s">
        <v>2859</v>
      </c>
      <c r="C692" s="1" t="s">
        <v>2860</v>
      </c>
      <c r="D692" s="1" t="s">
        <v>2592</v>
      </c>
      <c r="E692" s="2">
        <v>1417800</v>
      </c>
      <c r="F692" s="2">
        <v>1417800</v>
      </c>
      <c r="G692" s="2">
        <v>1465100.04</v>
      </c>
      <c r="H692" s="2">
        <v>1488700.02</v>
      </c>
      <c r="I692" s="2">
        <v>0</v>
      </c>
    </row>
    <row r="693" spans="1:9" x14ac:dyDescent="0.25">
      <c r="A693" s="1" t="s">
        <v>2861</v>
      </c>
      <c r="B693" s="1" t="s">
        <v>2862</v>
      </c>
      <c r="C693" s="1" t="s">
        <v>2863</v>
      </c>
      <c r="D693" s="1" t="s">
        <v>2592</v>
      </c>
      <c r="E693" s="2">
        <v>1467700.02</v>
      </c>
      <c r="F693" s="2">
        <v>1467700.02</v>
      </c>
      <c r="G693" s="2">
        <v>1516600.02</v>
      </c>
      <c r="H693" s="2">
        <v>1541100</v>
      </c>
      <c r="I693" s="2">
        <v>0</v>
      </c>
    </row>
    <row r="694" spans="1:9" x14ac:dyDescent="0.25">
      <c r="A694" s="1" t="s">
        <v>1275</v>
      </c>
      <c r="B694" s="1" t="s">
        <v>1276</v>
      </c>
      <c r="C694" s="1" t="s">
        <v>1277</v>
      </c>
      <c r="D694" s="1" t="s">
        <v>2592</v>
      </c>
      <c r="E694" s="2">
        <v>178200</v>
      </c>
      <c r="F694" s="2">
        <v>178200</v>
      </c>
      <c r="G694" s="2">
        <v>184100.04</v>
      </c>
      <c r="H694" s="2">
        <v>187100.04</v>
      </c>
      <c r="I694" s="2">
        <v>0</v>
      </c>
    </row>
    <row r="695" spans="1:9" x14ac:dyDescent="0.25">
      <c r="A695" s="1" t="s">
        <v>1278</v>
      </c>
      <c r="B695" s="1" t="s">
        <v>1279</v>
      </c>
      <c r="C695" s="1" t="s">
        <v>1280</v>
      </c>
      <c r="D695" s="1" t="s">
        <v>2592</v>
      </c>
      <c r="E695" s="2">
        <v>182600.04</v>
      </c>
      <c r="F695" s="2">
        <v>182600.04</v>
      </c>
      <c r="G695" s="2">
        <v>188700</v>
      </c>
      <c r="H695" s="2">
        <v>191800.02</v>
      </c>
      <c r="I695" s="2">
        <v>0</v>
      </c>
    </row>
    <row r="696" spans="1:9" x14ac:dyDescent="0.25">
      <c r="A696" s="1" t="s">
        <v>1281</v>
      </c>
      <c r="B696" s="1" t="s">
        <v>1282</v>
      </c>
      <c r="C696" s="1" t="s">
        <v>1283</v>
      </c>
      <c r="D696" s="1" t="s">
        <v>2592</v>
      </c>
      <c r="E696" s="2">
        <v>216300</v>
      </c>
      <c r="F696" s="2">
        <v>216300</v>
      </c>
      <c r="G696" s="2">
        <v>223500</v>
      </c>
      <c r="H696" s="2">
        <v>227100</v>
      </c>
      <c r="I696" s="2">
        <v>0</v>
      </c>
    </row>
    <row r="697" spans="1:9" x14ac:dyDescent="0.25">
      <c r="A697" s="1" t="s">
        <v>1284</v>
      </c>
      <c r="B697" s="1" t="s">
        <v>1285</v>
      </c>
      <c r="C697" s="1" t="s">
        <v>1286</v>
      </c>
      <c r="D697" s="1" t="s">
        <v>2592</v>
      </c>
      <c r="E697" s="2">
        <v>192000</v>
      </c>
      <c r="F697" s="2">
        <v>192000</v>
      </c>
      <c r="G697" s="2">
        <v>198400.02</v>
      </c>
      <c r="H697" s="2">
        <v>201600</v>
      </c>
      <c r="I697" s="2">
        <v>0</v>
      </c>
    </row>
    <row r="698" spans="1:9" x14ac:dyDescent="0.25">
      <c r="A698" s="1" t="s">
        <v>1287</v>
      </c>
      <c r="B698" s="1" t="s">
        <v>1288</v>
      </c>
      <c r="C698" s="1" t="s">
        <v>1289</v>
      </c>
      <c r="D698" s="1" t="s">
        <v>2592</v>
      </c>
      <c r="E698" s="2">
        <v>180000</v>
      </c>
      <c r="F698" s="2">
        <v>180000</v>
      </c>
      <c r="G698" s="2">
        <v>186000</v>
      </c>
      <c r="H698" s="2">
        <v>189000</v>
      </c>
      <c r="I698" s="2">
        <v>0</v>
      </c>
    </row>
    <row r="699" spans="1:9" x14ac:dyDescent="0.25">
      <c r="A699" s="1" t="s">
        <v>1263</v>
      </c>
      <c r="B699" s="1" t="s">
        <v>1264</v>
      </c>
      <c r="C699" s="1" t="s">
        <v>1265</v>
      </c>
      <c r="D699" s="1" t="s">
        <v>2592</v>
      </c>
      <c r="E699" s="2">
        <v>192000</v>
      </c>
      <c r="F699" s="2">
        <v>192000</v>
      </c>
      <c r="G699" s="2">
        <v>198400.02</v>
      </c>
      <c r="H699" s="2">
        <v>201600</v>
      </c>
      <c r="I699" s="2">
        <v>0</v>
      </c>
    </row>
    <row r="700" spans="1:9" x14ac:dyDescent="0.25">
      <c r="A700" s="1" t="s">
        <v>1266</v>
      </c>
      <c r="B700" s="1" t="s">
        <v>1267</v>
      </c>
      <c r="C700" s="1" t="s">
        <v>1268</v>
      </c>
      <c r="D700" s="1" t="s">
        <v>2592</v>
      </c>
      <c r="E700" s="2">
        <v>230100</v>
      </c>
      <c r="F700" s="2">
        <v>230100</v>
      </c>
      <c r="G700" s="2">
        <v>237800.04</v>
      </c>
      <c r="H700" s="2">
        <v>241600.02</v>
      </c>
      <c r="I700" s="2">
        <v>0</v>
      </c>
    </row>
    <row r="701" spans="1:9" x14ac:dyDescent="0.25">
      <c r="A701" s="1" t="s">
        <v>1290</v>
      </c>
      <c r="B701" s="1" t="s">
        <v>1291</v>
      </c>
      <c r="C701" s="1" t="s">
        <v>1292</v>
      </c>
      <c r="D701" s="1" t="s">
        <v>2592</v>
      </c>
      <c r="E701" s="2">
        <v>190700.04</v>
      </c>
      <c r="F701" s="2">
        <v>190700.04</v>
      </c>
      <c r="G701" s="2">
        <v>197000.04</v>
      </c>
      <c r="H701" s="2">
        <v>200200.02</v>
      </c>
      <c r="I701" s="2">
        <v>0</v>
      </c>
    </row>
    <row r="702" spans="1:9" x14ac:dyDescent="0.25">
      <c r="A702" s="1" t="s">
        <v>1293</v>
      </c>
      <c r="B702" s="1" t="s">
        <v>1294</v>
      </c>
      <c r="C702" s="1" t="s">
        <v>1295</v>
      </c>
      <c r="D702" s="1" t="s">
        <v>2592</v>
      </c>
      <c r="E702" s="2">
        <v>151500</v>
      </c>
      <c r="F702" s="2">
        <v>151500</v>
      </c>
      <c r="G702" s="2">
        <v>156600</v>
      </c>
      <c r="H702" s="2">
        <v>159100.01999999999</v>
      </c>
      <c r="I702" s="2">
        <v>0</v>
      </c>
    </row>
    <row r="703" spans="1:9" x14ac:dyDescent="0.25">
      <c r="A703" s="1" t="s">
        <v>1296</v>
      </c>
      <c r="B703" s="1" t="s">
        <v>1297</v>
      </c>
      <c r="C703" s="1" t="s">
        <v>1298</v>
      </c>
      <c r="D703" s="1" t="s">
        <v>2592</v>
      </c>
      <c r="E703" s="2">
        <v>197400</v>
      </c>
      <c r="F703" s="2">
        <v>197400</v>
      </c>
      <c r="G703" s="2">
        <v>204000</v>
      </c>
      <c r="H703" s="2">
        <v>207300</v>
      </c>
      <c r="I703" s="2">
        <v>0</v>
      </c>
    </row>
    <row r="704" spans="1:9" x14ac:dyDescent="0.25">
      <c r="A704" s="1" t="s">
        <v>1299</v>
      </c>
      <c r="B704" s="1" t="s">
        <v>1300</v>
      </c>
      <c r="C704" s="1" t="s">
        <v>1301</v>
      </c>
      <c r="D704" s="1" t="s">
        <v>2592</v>
      </c>
      <c r="E704" s="2">
        <v>154700.04</v>
      </c>
      <c r="F704" s="2">
        <v>154700.04</v>
      </c>
      <c r="G704" s="2">
        <v>159900</v>
      </c>
      <c r="H704" s="2">
        <v>162500.04</v>
      </c>
      <c r="I704" s="2">
        <v>0</v>
      </c>
    </row>
    <row r="705" spans="1:9" x14ac:dyDescent="0.25">
      <c r="A705" s="1" t="s">
        <v>1302</v>
      </c>
      <c r="B705" s="1" t="s">
        <v>1303</v>
      </c>
      <c r="C705" s="1" t="s">
        <v>1304</v>
      </c>
      <c r="D705" s="1" t="s">
        <v>2592</v>
      </c>
      <c r="E705" s="2">
        <v>205500</v>
      </c>
      <c r="F705" s="2">
        <v>205500</v>
      </c>
      <c r="G705" s="2">
        <v>212400</v>
      </c>
      <c r="H705" s="2">
        <v>215800.02</v>
      </c>
      <c r="I705" s="2">
        <v>0</v>
      </c>
    </row>
    <row r="706" spans="1:9" x14ac:dyDescent="0.25">
      <c r="A706" s="1" t="s">
        <v>1305</v>
      </c>
      <c r="B706" s="1" t="s">
        <v>1306</v>
      </c>
      <c r="C706" s="1" t="s">
        <v>1307</v>
      </c>
      <c r="D706" s="1" t="s">
        <v>2592</v>
      </c>
      <c r="E706" s="2">
        <v>157300.01999999999</v>
      </c>
      <c r="F706" s="2">
        <v>157300.01999999999</v>
      </c>
      <c r="G706" s="2">
        <v>162600</v>
      </c>
      <c r="H706" s="2">
        <v>165200.04</v>
      </c>
      <c r="I706" s="2">
        <v>0</v>
      </c>
    </row>
    <row r="707" spans="1:9" x14ac:dyDescent="0.25">
      <c r="A707" s="1" t="s">
        <v>1057</v>
      </c>
      <c r="B707" s="1" t="s">
        <v>1058</v>
      </c>
      <c r="C707" s="1" t="s">
        <v>1059</v>
      </c>
      <c r="D707" s="1" t="s">
        <v>2592</v>
      </c>
      <c r="E707" s="2">
        <v>107900.04</v>
      </c>
      <c r="F707" s="2">
        <v>107900.04</v>
      </c>
      <c r="G707" s="2">
        <v>111500.04</v>
      </c>
      <c r="H707" s="2">
        <v>113300.04</v>
      </c>
      <c r="I707" s="2">
        <v>0</v>
      </c>
    </row>
    <row r="708" spans="1:9" x14ac:dyDescent="0.25">
      <c r="A708" s="1" t="s">
        <v>715</v>
      </c>
      <c r="B708" s="1" t="s">
        <v>716</v>
      </c>
      <c r="C708" s="1" t="s">
        <v>717</v>
      </c>
      <c r="D708" s="1" t="s">
        <v>2592</v>
      </c>
      <c r="E708" s="2">
        <v>108800.04</v>
      </c>
      <c r="F708" s="2">
        <v>108800.04</v>
      </c>
      <c r="G708" s="2">
        <v>112500</v>
      </c>
      <c r="H708" s="2">
        <v>114300</v>
      </c>
      <c r="I708" s="2">
        <v>0</v>
      </c>
    </row>
    <row r="709" spans="1:9" x14ac:dyDescent="0.25">
      <c r="A709" s="1" t="s">
        <v>4393</v>
      </c>
      <c r="B709" s="1" t="s">
        <v>4394</v>
      </c>
      <c r="C709" s="1" t="s">
        <v>4395</v>
      </c>
      <c r="D709" s="1" t="s">
        <v>3386</v>
      </c>
      <c r="E709" s="2">
        <v>254400</v>
      </c>
      <c r="F709" s="2">
        <v>256700.04</v>
      </c>
      <c r="G709" s="2">
        <v>259100.04</v>
      </c>
      <c r="H709" s="2">
        <v>261400.02</v>
      </c>
      <c r="I709" s="2">
        <v>0</v>
      </c>
    </row>
    <row r="710" spans="1:9" x14ac:dyDescent="0.25">
      <c r="A710" s="1" t="s">
        <v>3387</v>
      </c>
      <c r="B710" s="1" t="s">
        <v>3388</v>
      </c>
      <c r="C710" s="1" t="s">
        <v>3389</v>
      </c>
      <c r="D710" s="1" t="s">
        <v>2839</v>
      </c>
      <c r="E710" s="2">
        <v>468</v>
      </c>
      <c r="F710" s="2">
        <v>468</v>
      </c>
      <c r="G710" s="2">
        <v>514.02</v>
      </c>
      <c r="H710" s="2">
        <v>585</v>
      </c>
      <c r="I710" s="2">
        <v>0</v>
      </c>
    </row>
    <row r="711" spans="1:9" x14ac:dyDescent="0.25">
      <c r="A711" s="1" t="s">
        <v>2993</v>
      </c>
      <c r="B711" s="1" t="s">
        <v>2994</v>
      </c>
      <c r="C711" s="1" t="s">
        <v>2995</v>
      </c>
      <c r="D711" s="1" t="s">
        <v>2839</v>
      </c>
      <c r="E711" s="2">
        <v>88.02</v>
      </c>
      <c r="F711" s="2">
        <v>88.02</v>
      </c>
      <c r="G711" s="2">
        <v>93.54</v>
      </c>
      <c r="H711" s="2">
        <v>99</v>
      </c>
      <c r="I711" s="2">
        <v>0</v>
      </c>
    </row>
    <row r="712" spans="1:9" x14ac:dyDescent="0.25">
      <c r="A712" s="1" t="s">
        <v>1383</v>
      </c>
      <c r="B712" s="1" t="s">
        <v>1384</v>
      </c>
      <c r="C712" s="1" t="s">
        <v>1382</v>
      </c>
      <c r="D712" s="1" t="s">
        <v>2588</v>
      </c>
      <c r="E712" s="2">
        <v>418597.2</v>
      </c>
      <c r="F712" s="2">
        <v>422583.84</v>
      </c>
      <c r="G712" s="2">
        <v>426570.48</v>
      </c>
      <c r="H712" s="2">
        <v>430557.12</v>
      </c>
      <c r="I712" s="2">
        <v>2</v>
      </c>
    </row>
    <row r="713" spans="1:9" x14ac:dyDescent="0.25">
      <c r="A713" s="1" t="s">
        <v>1377</v>
      </c>
      <c r="B713" s="1" t="s">
        <v>1378</v>
      </c>
      <c r="C713" s="1" t="s">
        <v>1379</v>
      </c>
      <c r="D713" s="1" t="s">
        <v>2588</v>
      </c>
      <c r="E713" s="2">
        <v>339400.02</v>
      </c>
      <c r="F713" s="2">
        <v>342500.04</v>
      </c>
      <c r="G713" s="2">
        <v>344000.04</v>
      </c>
      <c r="H713" s="2">
        <v>345600</v>
      </c>
      <c r="I713" s="2">
        <v>0</v>
      </c>
    </row>
    <row r="714" spans="1:9" x14ac:dyDescent="0.25">
      <c r="A714" s="1" t="s">
        <v>4203</v>
      </c>
      <c r="B714" s="1" t="s">
        <v>3000</v>
      </c>
      <c r="C714" s="1" t="s">
        <v>4204</v>
      </c>
      <c r="D714" s="1" t="s">
        <v>3390</v>
      </c>
      <c r="E714" s="2">
        <v>212300.04</v>
      </c>
      <c r="F714" s="2">
        <v>212300.04</v>
      </c>
      <c r="G714" s="2">
        <v>219400.02</v>
      </c>
      <c r="H714" s="2">
        <v>222900</v>
      </c>
      <c r="I714" s="2">
        <v>0</v>
      </c>
    </row>
    <row r="715" spans="1:9" x14ac:dyDescent="0.25">
      <c r="A715" s="1" t="s">
        <v>3873</v>
      </c>
      <c r="B715" s="1" t="s">
        <v>3012</v>
      </c>
      <c r="C715" s="1" t="s">
        <v>3874</v>
      </c>
      <c r="D715" s="1" t="s">
        <v>3390</v>
      </c>
      <c r="E715" s="2">
        <v>478500</v>
      </c>
      <c r="F715" s="2">
        <v>487000</v>
      </c>
      <c r="G715" s="2">
        <v>487000</v>
      </c>
      <c r="H715" s="2">
        <v>487000</v>
      </c>
      <c r="I715" s="2">
        <v>0</v>
      </c>
    </row>
    <row r="716" spans="1:9" x14ac:dyDescent="0.25">
      <c r="A716" s="1" t="s">
        <v>3391</v>
      </c>
      <c r="B716" s="1" t="s">
        <v>3392</v>
      </c>
      <c r="C716" s="1" t="s">
        <v>3393</v>
      </c>
      <c r="D716" s="1" t="s">
        <v>3394</v>
      </c>
      <c r="E716" s="2">
        <v>1284400.02</v>
      </c>
      <c r="F716" s="2">
        <v>1296900</v>
      </c>
      <c r="G716" s="2">
        <v>1303100.04</v>
      </c>
      <c r="H716" s="2">
        <v>1315600.02</v>
      </c>
      <c r="I716" s="2">
        <v>0</v>
      </c>
    </row>
    <row r="717" spans="1:9" x14ac:dyDescent="0.25">
      <c r="A717" s="1" t="s">
        <v>4162</v>
      </c>
      <c r="B717" s="1" t="s">
        <v>4163</v>
      </c>
      <c r="C717" s="1" t="s">
        <v>4164</v>
      </c>
      <c r="D717" s="1" t="s">
        <v>4165</v>
      </c>
      <c r="E717" s="2">
        <v>38800.019999999997</v>
      </c>
      <c r="F717" s="2">
        <v>39100.019999999997</v>
      </c>
      <c r="G717" s="2">
        <v>39500.04</v>
      </c>
      <c r="H717" s="2">
        <v>39800.04</v>
      </c>
      <c r="I717" s="2">
        <v>0</v>
      </c>
    </row>
    <row r="718" spans="1:9" x14ac:dyDescent="0.25">
      <c r="A718" s="1" t="s">
        <v>4262</v>
      </c>
      <c r="B718" s="1" t="s">
        <v>4263</v>
      </c>
      <c r="C718" s="1" t="s">
        <v>4264</v>
      </c>
      <c r="D718" s="1" t="s">
        <v>4265</v>
      </c>
      <c r="E718" s="2">
        <v>648800.04</v>
      </c>
      <c r="F718" s="2">
        <v>655000.02</v>
      </c>
      <c r="G718" s="2">
        <v>661300.02</v>
      </c>
      <c r="H718" s="2">
        <v>667500</v>
      </c>
      <c r="I718" s="2">
        <v>0</v>
      </c>
    </row>
    <row r="719" spans="1:9" x14ac:dyDescent="0.25">
      <c r="A719" s="1" t="s">
        <v>4266</v>
      </c>
      <c r="B719" s="1" t="s">
        <v>4267</v>
      </c>
      <c r="C719" s="1" t="s">
        <v>4268</v>
      </c>
      <c r="D719" s="1" t="s">
        <v>4265</v>
      </c>
      <c r="E719" s="2">
        <v>637500</v>
      </c>
      <c r="F719" s="2">
        <v>643600.02</v>
      </c>
      <c r="G719" s="2">
        <v>649800</v>
      </c>
      <c r="H719" s="2">
        <v>655900.02</v>
      </c>
      <c r="I719" s="2">
        <v>0</v>
      </c>
    </row>
    <row r="720" spans="1:9" x14ac:dyDescent="0.25">
      <c r="A720" s="1" t="s">
        <v>4485</v>
      </c>
      <c r="B720" s="1" t="s">
        <v>4486</v>
      </c>
      <c r="C720" s="1" t="s">
        <v>4487</v>
      </c>
      <c r="D720" s="1" t="s">
        <v>4488</v>
      </c>
      <c r="E720" s="2">
        <v>357900</v>
      </c>
      <c r="F720" s="2">
        <v>361300.02</v>
      </c>
      <c r="G720" s="2">
        <v>364700.04</v>
      </c>
      <c r="H720" s="2">
        <v>368200.02</v>
      </c>
      <c r="I720" s="2">
        <v>0</v>
      </c>
    </row>
    <row r="721" spans="1:9" x14ac:dyDescent="0.25">
      <c r="A721" s="1" t="s">
        <v>3395</v>
      </c>
      <c r="B721" s="1" t="s">
        <v>3396</v>
      </c>
      <c r="C721" s="1" t="s">
        <v>3397</v>
      </c>
      <c r="D721" s="1" t="s">
        <v>3398</v>
      </c>
      <c r="E721" s="2">
        <v>634500</v>
      </c>
      <c r="F721" s="2">
        <v>640600.02</v>
      </c>
      <c r="G721" s="2">
        <v>646700.04</v>
      </c>
      <c r="H721" s="2">
        <v>652800</v>
      </c>
      <c r="I721" s="2">
        <v>0</v>
      </c>
    </row>
    <row r="722" spans="1:9" x14ac:dyDescent="0.25">
      <c r="A722" s="1" t="s">
        <v>4984</v>
      </c>
      <c r="B722" s="1" t="s">
        <v>4985</v>
      </c>
      <c r="C722" s="1" t="s">
        <v>4986</v>
      </c>
      <c r="D722" s="1" t="s">
        <v>3715</v>
      </c>
      <c r="E722" s="2">
        <v>6990000</v>
      </c>
      <c r="F722" s="2">
        <v>7060000</v>
      </c>
      <c r="G722" s="2">
        <v>7060000</v>
      </c>
      <c r="H722" s="2">
        <v>7060000</v>
      </c>
      <c r="I722" s="2">
        <v>0</v>
      </c>
    </row>
    <row r="723" spans="1:9" x14ac:dyDescent="0.25">
      <c r="A723" s="1" t="s">
        <v>4987</v>
      </c>
      <c r="B723" s="1" t="s">
        <v>4988</v>
      </c>
      <c r="C723" s="1" t="s">
        <v>4989</v>
      </c>
      <c r="D723" s="1" t="s">
        <v>3399</v>
      </c>
      <c r="E723" s="2">
        <v>60600</v>
      </c>
      <c r="F723" s="2">
        <v>61100.04</v>
      </c>
      <c r="G723" s="2">
        <v>61700.04</v>
      </c>
      <c r="H723" s="2">
        <v>62300.04</v>
      </c>
      <c r="I723" s="2">
        <v>0</v>
      </c>
    </row>
    <row r="724" spans="1:9" x14ac:dyDescent="0.25">
      <c r="A724" s="1" t="s">
        <v>5489</v>
      </c>
      <c r="B724" s="1" t="s">
        <v>5490</v>
      </c>
      <c r="C724" s="1" t="s">
        <v>5491</v>
      </c>
      <c r="D724" s="1" t="s">
        <v>2226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</row>
    <row r="725" spans="1:9" x14ac:dyDescent="0.25">
      <c r="A725" s="1" t="s">
        <v>5492</v>
      </c>
      <c r="B725" s="1" t="s">
        <v>5493</v>
      </c>
      <c r="C725" s="1" t="s">
        <v>5494</v>
      </c>
      <c r="D725" s="1" t="s">
        <v>2226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</row>
    <row r="726" spans="1:9" x14ac:dyDescent="0.25">
      <c r="A726" s="1" t="s">
        <v>3129</v>
      </c>
      <c r="B726" s="1" t="s">
        <v>2431</v>
      </c>
      <c r="C726" s="1" t="s">
        <v>3130</v>
      </c>
      <c r="D726" s="1" t="s">
        <v>3008</v>
      </c>
      <c r="E726" s="2">
        <v>280500</v>
      </c>
      <c r="F726" s="2">
        <v>286700.03999999998</v>
      </c>
      <c r="G726" s="2">
        <v>296500.02</v>
      </c>
      <c r="H726" s="2">
        <v>306300</v>
      </c>
      <c r="I726" s="2">
        <v>0</v>
      </c>
    </row>
    <row r="727" spans="1:9" x14ac:dyDescent="0.25">
      <c r="A727" s="1" t="s">
        <v>4308</v>
      </c>
      <c r="B727" s="1" t="s">
        <v>4309</v>
      </c>
      <c r="C727" s="1" t="s">
        <v>4310</v>
      </c>
      <c r="D727" s="1" t="s">
        <v>3400</v>
      </c>
      <c r="E727" s="2">
        <v>24700.02</v>
      </c>
      <c r="F727" s="2">
        <v>25100.04</v>
      </c>
      <c r="G727" s="2">
        <v>25800</v>
      </c>
      <c r="H727" s="2">
        <v>26200.02</v>
      </c>
      <c r="I727" s="2">
        <v>0</v>
      </c>
    </row>
    <row r="728" spans="1:9" x14ac:dyDescent="0.25">
      <c r="A728" s="1" t="s">
        <v>3401</v>
      </c>
      <c r="B728" s="1" t="s">
        <v>3402</v>
      </c>
      <c r="C728" s="1" t="s">
        <v>3403</v>
      </c>
      <c r="D728" s="1" t="s">
        <v>2839</v>
      </c>
      <c r="E728" s="2">
        <v>22900.02</v>
      </c>
      <c r="F728" s="2">
        <v>23300.04</v>
      </c>
      <c r="G728" s="2">
        <v>23900.04</v>
      </c>
      <c r="H728" s="2">
        <v>24300</v>
      </c>
      <c r="I728" s="2">
        <v>0</v>
      </c>
    </row>
    <row r="729" spans="1:9" x14ac:dyDescent="0.25">
      <c r="A729" s="1" t="s">
        <v>3404</v>
      </c>
      <c r="B729" s="1" t="s">
        <v>3405</v>
      </c>
      <c r="C729" s="1" t="s">
        <v>3403</v>
      </c>
      <c r="D729" s="1" t="s">
        <v>2839</v>
      </c>
      <c r="E729" s="2">
        <v>35200.019999999997</v>
      </c>
      <c r="F729" s="2">
        <v>35800.019999999997</v>
      </c>
      <c r="G729" s="2">
        <v>36800.04</v>
      </c>
      <c r="H729" s="2">
        <v>37400.04</v>
      </c>
      <c r="I729" s="2">
        <v>0</v>
      </c>
    </row>
    <row r="730" spans="1:9" x14ac:dyDescent="0.25">
      <c r="A730" s="1" t="s">
        <v>4510</v>
      </c>
      <c r="B730" s="1" t="s">
        <v>4511</v>
      </c>
      <c r="C730" s="1" t="s">
        <v>4512</v>
      </c>
      <c r="D730" s="1" t="s">
        <v>2839</v>
      </c>
      <c r="E730" s="2">
        <v>2276.04</v>
      </c>
      <c r="F730" s="2">
        <v>2317.02</v>
      </c>
      <c r="G730" s="2">
        <v>2378.04</v>
      </c>
      <c r="H730" s="2">
        <v>2419.02</v>
      </c>
      <c r="I730" s="2">
        <v>0</v>
      </c>
    </row>
    <row r="731" spans="1:9" x14ac:dyDescent="0.25">
      <c r="A731" s="1" t="s">
        <v>3406</v>
      </c>
      <c r="B731" s="1" t="s">
        <v>3407</v>
      </c>
      <c r="C731" s="1" t="s">
        <v>3408</v>
      </c>
      <c r="D731" s="1" t="s">
        <v>2839</v>
      </c>
      <c r="E731" s="2">
        <v>3108</v>
      </c>
      <c r="F731" s="2">
        <v>3164.04</v>
      </c>
      <c r="G731" s="2">
        <v>3248.04</v>
      </c>
      <c r="H731" s="2">
        <v>3304.02</v>
      </c>
      <c r="I731" s="2">
        <v>0</v>
      </c>
    </row>
    <row r="732" spans="1:9" x14ac:dyDescent="0.25">
      <c r="A732" s="1" t="s">
        <v>1897</v>
      </c>
      <c r="B732" s="1" t="s">
        <v>1898</v>
      </c>
      <c r="C732" s="1" t="s">
        <v>1899</v>
      </c>
      <c r="D732" s="1" t="s">
        <v>2227</v>
      </c>
      <c r="E732" s="2">
        <v>30800.04</v>
      </c>
      <c r="F732" s="2">
        <v>31800</v>
      </c>
      <c r="G732" s="2">
        <v>32300.04</v>
      </c>
      <c r="H732" s="2">
        <v>32500.02</v>
      </c>
      <c r="I732" s="2">
        <v>0</v>
      </c>
    </row>
    <row r="733" spans="1:9" x14ac:dyDescent="0.25">
      <c r="A733" s="1" t="s">
        <v>1756</v>
      </c>
      <c r="B733" s="1" t="s">
        <v>1757</v>
      </c>
      <c r="C733" s="1" t="s">
        <v>1758</v>
      </c>
      <c r="D733" s="1" t="s">
        <v>2227</v>
      </c>
      <c r="E733" s="2">
        <v>4826.04</v>
      </c>
      <c r="F733" s="2">
        <v>5060.04</v>
      </c>
      <c r="G733" s="2">
        <v>5176.0200000000004</v>
      </c>
      <c r="H733" s="2">
        <v>5254.02</v>
      </c>
      <c r="I733" s="2">
        <v>4</v>
      </c>
    </row>
    <row r="734" spans="1:9" x14ac:dyDescent="0.25">
      <c r="A734" s="1" t="s">
        <v>4237</v>
      </c>
      <c r="B734" s="1" t="s">
        <v>4238</v>
      </c>
      <c r="C734" s="1" t="s">
        <v>4239</v>
      </c>
      <c r="D734" s="1" t="s">
        <v>3409</v>
      </c>
      <c r="E734" s="2">
        <v>38500.019999999997</v>
      </c>
      <c r="F734" s="2">
        <v>39200.04</v>
      </c>
      <c r="G734" s="2">
        <v>40300.019999999997</v>
      </c>
      <c r="H734" s="2">
        <v>41000.04</v>
      </c>
      <c r="I734" s="2">
        <v>0</v>
      </c>
    </row>
    <row r="735" spans="1:9" x14ac:dyDescent="0.25">
      <c r="A735" s="1" t="s">
        <v>4200</v>
      </c>
      <c r="B735" s="1" t="s">
        <v>4201</v>
      </c>
      <c r="C735" s="1" t="s">
        <v>4202</v>
      </c>
      <c r="D735" s="1" t="s">
        <v>3409</v>
      </c>
      <c r="E735" s="2">
        <v>2109</v>
      </c>
      <c r="F735" s="2">
        <v>2147.04</v>
      </c>
      <c r="G735" s="2">
        <v>2204.04</v>
      </c>
      <c r="H735" s="2">
        <v>2242.02</v>
      </c>
      <c r="I735" s="2">
        <v>0</v>
      </c>
    </row>
    <row r="736" spans="1:9" x14ac:dyDescent="0.25">
      <c r="A736" s="1" t="s">
        <v>1799</v>
      </c>
      <c r="B736" s="1" t="s">
        <v>1800</v>
      </c>
      <c r="C736" s="1" t="s">
        <v>1801</v>
      </c>
      <c r="D736" s="1" t="s">
        <v>2227</v>
      </c>
      <c r="E736" s="2">
        <v>9710.0400000000009</v>
      </c>
      <c r="F736" s="2">
        <v>9710.0400000000009</v>
      </c>
      <c r="G736" s="2">
        <v>10040.040000000001</v>
      </c>
      <c r="H736" s="2">
        <v>10200</v>
      </c>
      <c r="I736" s="2">
        <v>0</v>
      </c>
    </row>
    <row r="737" spans="1:9" x14ac:dyDescent="0.25">
      <c r="A737" s="1" t="s">
        <v>1829</v>
      </c>
      <c r="B737" s="1" t="s">
        <v>1830</v>
      </c>
      <c r="C737" s="1" t="s">
        <v>1790</v>
      </c>
      <c r="D737" s="1" t="s">
        <v>2227</v>
      </c>
      <c r="E737" s="2">
        <v>13600.02</v>
      </c>
      <c r="F737" s="2">
        <v>14150.04</v>
      </c>
      <c r="G737" s="2">
        <v>14430</v>
      </c>
      <c r="H737" s="2">
        <v>14590.02</v>
      </c>
      <c r="I737" s="2">
        <v>11</v>
      </c>
    </row>
    <row r="738" spans="1:9" x14ac:dyDescent="0.25">
      <c r="A738" s="1" t="s">
        <v>1836</v>
      </c>
      <c r="B738" s="1" t="s">
        <v>1837</v>
      </c>
      <c r="C738" s="1" t="s">
        <v>1838</v>
      </c>
      <c r="D738" s="1" t="s">
        <v>2227</v>
      </c>
      <c r="E738" s="2">
        <v>14070</v>
      </c>
      <c r="F738" s="2">
        <v>14530.02</v>
      </c>
      <c r="G738" s="2">
        <v>14760</v>
      </c>
      <c r="H738" s="2">
        <v>14870.04</v>
      </c>
      <c r="I738" s="2">
        <v>11</v>
      </c>
    </row>
    <row r="739" spans="1:9" x14ac:dyDescent="0.25">
      <c r="A739" s="1" t="s">
        <v>1676</v>
      </c>
      <c r="B739" s="1" t="s">
        <v>1677</v>
      </c>
      <c r="C739" s="1" t="s">
        <v>1678</v>
      </c>
      <c r="D739" s="1" t="s">
        <v>2227</v>
      </c>
      <c r="E739" s="2">
        <v>2101.02</v>
      </c>
      <c r="F739" s="2">
        <v>2219.04</v>
      </c>
      <c r="G739" s="2">
        <v>2278.02</v>
      </c>
      <c r="H739" s="2">
        <v>2303.04</v>
      </c>
      <c r="I739" s="2">
        <v>4</v>
      </c>
    </row>
    <row r="740" spans="1:9" x14ac:dyDescent="0.25">
      <c r="A740" s="1" t="s">
        <v>1845</v>
      </c>
      <c r="B740" s="1" t="s">
        <v>1846</v>
      </c>
      <c r="C740" s="1" t="s">
        <v>1847</v>
      </c>
      <c r="D740" s="1" t="s">
        <v>2227</v>
      </c>
      <c r="E740" s="2">
        <v>16920</v>
      </c>
      <c r="F740" s="2">
        <v>16920</v>
      </c>
      <c r="G740" s="2">
        <v>17490</v>
      </c>
      <c r="H740" s="2">
        <v>17770.02</v>
      </c>
      <c r="I740" s="2">
        <v>0</v>
      </c>
    </row>
    <row r="741" spans="1:9" x14ac:dyDescent="0.25">
      <c r="A741" s="1" t="s">
        <v>227</v>
      </c>
      <c r="B741" s="1" t="s">
        <v>228</v>
      </c>
      <c r="C741" s="1" t="s">
        <v>229</v>
      </c>
      <c r="D741" s="1" t="s">
        <v>2226</v>
      </c>
      <c r="E741" s="2">
        <v>292700.03999999998</v>
      </c>
      <c r="F741" s="2">
        <v>296600.03999999998</v>
      </c>
      <c r="G741" s="2">
        <v>303000</v>
      </c>
      <c r="H741" s="2">
        <v>309500.03999999998</v>
      </c>
      <c r="I741" s="2">
        <v>0</v>
      </c>
    </row>
    <row r="742" spans="1:9" x14ac:dyDescent="0.25">
      <c r="A742" s="1" t="s">
        <v>416</v>
      </c>
      <c r="B742" s="1" t="s">
        <v>417</v>
      </c>
      <c r="C742" s="1" t="s">
        <v>418</v>
      </c>
      <c r="D742" s="1" t="s">
        <v>2226</v>
      </c>
      <c r="E742" s="2">
        <v>130000.02</v>
      </c>
      <c r="F742" s="2">
        <v>132200.04</v>
      </c>
      <c r="G742" s="2">
        <v>135700.01999999999</v>
      </c>
      <c r="H742" s="2">
        <v>139100.04</v>
      </c>
      <c r="I742" s="2">
        <v>0</v>
      </c>
    </row>
    <row r="743" spans="1:9" x14ac:dyDescent="0.25">
      <c r="A743" s="1" t="s">
        <v>3313</v>
      </c>
      <c r="B743" s="1" t="s">
        <v>397</v>
      </c>
      <c r="C743" s="1" t="s">
        <v>3314</v>
      </c>
      <c r="D743" s="1" t="s">
        <v>2226</v>
      </c>
      <c r="E743" s="2">
        <v>86190</v>
      </c>
      <c r="F743" s="2">
        <v>86190</v>
      </c>
      <c r="G743" s="2">
        <v>89046</v>
      </c>
      <c r="H743" s="2">
        <v>90000</v>
      </c>
      <c r="I743" s="2">
        <v>0</v>
      </c>
    </row>
    <row r="744" spans="1:9" x14ac:dyDescent="0.25">
      <c r="A744" s="1" t="s">
        <v>2167</v>
      </c>
      <c r="B744" s="1" t="s">
        <v>2168</v>
      </c>
      <c r="C744" s="1" t="s">
        <v>2169</v>
      </c>
      <c r="D744" s="1" t="s">
        <v>2229</v>
      </c>
      <c r="E744" s="2">
        <v>42300</v>
      </c>
      <c r="F744" s="2">
        <v>43400.04</v>
      </c>
      <c r="G744" s="2">
        <v>43900.02</v>
      </c>
      <c r="H744" s="2">
        <v>44400</v>
      </c>
      <c r="I744" s="2">
        <v>0</v>
      </c>
    </row>
    <row r="745" spans="1:9" x14ac:dyDescent="0.25">
      <c r="A745" s="1" t="s">
        <v>1308</v>
      </c>
      <c r="B745" s="1" t="s">
        <v>1309</v>
      </c>
      <c r="C745" s="1" t="s">
        <v>1310</v>
      </c>
      <c r="D745" s="1" t="s">
        <v>2292</v>
      </c>
      <c r="E745" s="2">
        <v>93600</v>
      </c>
      <c r="F745" s="2">
        <v>93600</v>
      </c>
      <c r="G745" s="2">
        <v>99500.04</v>
      </c>
      <c r="H745" s="2">
        <v>105300</v>
      </c>
      <c r="I745" s="2">
        <v>2</v>
      </c>
    </row>
    <row r="746" spans="1:9" x14ac:dyDescent="0.25">
      <c r="A746" s="1" t="s">
        <v>1894</v>
      </c>
      <c r="B746" s="1" t="s">
        <v>1895</v>
      </c>
      <c r="C746" s="1" t="s">
        <v>1896</v>
      </c>
      <c r="D746" s="1" t="s">
        <v>2227</v>
      </c>
      <c r="E746" s="2">
        <v>28200</v>
      </c>
      <c r="F746" s="2">
        <v>29100</v>
      </c>
      <c r="G746" s="2">
        <v>29600.04</v>
      </c>
      <c r="H746" s="2">
        <v>29800.02</v>
      </c>
      <c r="I746" s="2">
        <v>0</v>
      </c>
    </row>
    <row r="747" spans="1:9" x14ac:dyDescent="0.25">
      <c r="A747" s="1" t="s">
        <v>1857</v>
      </c>
      <c r="B747" s="1" t="s">
        <v>1858</v>
      </c>
      <c r="C747" s="1" t="s">
        <v>1859</v>
      </c>
      <c r="D747" s="1" t="s">
        <v>2227</v>
      </c>
      <c r="E747" s="2">
        <v>21650.04</v>
      </c>
      <c r="F747" s="2">
        <v>22360.02</v>
      </c>
      <c r="G747" s="2">
        <v>22710</v>
      </c>
      <c r="H747" s="2">
        <v>22890</v>
      </c>
      <c r="I747" s="2">
        <v>0</v>
      </c>
    </row>
    <row r="748" spans="1:9" x14ac:dyDescent="0.25">
      <c r="A748" s="1" t="s">
        <v>1842</v>
      </c>
      <c r="B748" s="1" t="s">
        <v>1843</v>
      </c>
      <c r="C748" s="1" t="s">
        <v>1844</v>
      </c>
      <c r="D748" s="1" t="s">
        <v>2227</v>
      </c>
      <c r="E748" s="2">
        <v>17200.02</v>
      </c>
      <c r="F748" s="2">
        <v>17770.02</v>
      </c>
      <c r="G748" s="2">
        <v>18050.04</v>
      </c>
      <c r="H748" s="2">
        <v>18190.02</v>
      </c>
      <c r="I748" s="2">
        <v>0</v>
      </c>
    </row>
    <row r="749" spans="1:9" x14ac:dyDescent="0.25">
      <c r="A749" s="1" t="s">
        <v>2671</v>
      </c>
      <c r="B749" s="1" t="s">
        <v>2672</v>
      </c>
      <c r="C749" s="1" t="s">
        <v>2673</v>
      </c>
      <c r="D749" s="1" t="s">
        <v>2272</v>
      </c>
      <c r="E749" s="2">
        <v>303800.03999999998</v>
      </c>
      <c r="F749" s="2">
        <v>311800.02</v>
      </c>
      <c r="G749" s="2">
        <v>317100</v>
      </c>
      <c r="H749" s="2">
        <v>319800</v>
      </c>
      <c r="I749" s="2">
        <v>0</v>
      </c>
    </row>
    <row r="750" spans="1:9" x14ac:dyDescent="0.25">
      <c r="A750" s="1" t="s">
        <v>2957</v>
      </c>
      <c r="B750" s="1" t="s">
        <v>2955</v>
      </c>
      <c r="C750" s="1" t="s">
        <v>3822</v>
      </c>
      <c r="D750" s="1" t="s">
        <v>2433</v>
      </c>
      <c r="E750" s="2">
        <v>144300</v>
      </c>
      <c r="F750" s="2">
        <v>145600.01999999999</v>
      </c>
      <c r="G750" s="2">
        <v>146300.04</v>
      </c>
      <c r="H750" s="2">
        <v>146900.04</v>
      </c>
      <c r="I750" s="2">
        <v>7</v>
      </c>
    </row>
    <row r="751" spans="1:9" x14ac:dyDescent="0.25">
      <c r="A751" s="1" t="s">
        <v>171</v>
      </c>
      <c r="B751" s="1" t="s">
        <v>172</v>
      </c>
      <c r="C751" s="1" t="s">
        <v>173</v>
      </c>
      <c r="D751" s="1" t="s">
        <v>2226</v>
      </c>
      <c r="E751" s="2">
        <v>180100.02</v>
      </c>
      <c r="F751" s="2">
        <v>183300</v>
      </c>
      <c r="G751" s="2">
        <v>188000.04</v>
      </c>
      <c r="H751" s="2">
        <v>192800.04</v>
      </c>
      <c r="I751" s="2">
        <v>2</v>
      </c>
    </row>
    <row r="752" spans="1:9" x14ac:dyDescent="0.25">
      <c r="A752" s="1" t="s">
        <v>161</v>
      </c>
      <c r="B752" s="1" t="s">
        <v>162</v>
      </c>
      <c r="C752" s="1" t="s">
        <v>163</v>
      </c>
      <c r="D752" s="1" t="s">
        <v>2226</v>
      </c>
      <c r="E752" s="2">
        <v>221200.02</v>
      </c>
      <c r="F752" s="2">
        <v>225000</v>
      </c>
      <c r="G752" s="2">
        <v>230900.04</v>
      </c>
      <c r="H752" s="2">
        <v>236700</v>
      </c>
      <c r="I752" s="2">
        <v>0</v>
      </c>
    </row>
    <row r="753" spans="1:9" x14ac:dyDescent="0.25">
      <c r="A753" s="1" t="s">
        <v>1242</v>
      </c>
      <c r="B753" s="1" t="s">
        <v>1243</v>
      </c>
      <c r="C753" s="1" t="s">
        <v>1244</v>
      </c>
      <c r="D753" s="1" t="s">
        <v>2226</v>
      </c>
      <c r="E753" s="2">
        <v>148200</v>
      </c>
      <c r="F753" s="2">
        <v>150800.04</v>
      </c>
      <c r="G753" s="2">
        <v>154700.04</v>
      </c>
      <c r="H753" s="2">
        <v>158600.04</v>
      </c>
      <c r="I753" s="2">
        <v>0</v>
      </c>
    </row>
    <row r="754" spans="1:9" x14ac:dyDescent="0.25">
      <c r="A754" s="1" t="s">
        <v>134</v>
      </c>
      <c r="B754" s="1" t="s">
        <v>135</v>
      </c>
      <c r="C754" s="1" t="s">
        <v>136</v>
      </c>
      <c r="D754" s="1" t="s">
        <v>2226</v>
      </c>
      <c r="E754" s="2">
        <v>167600.04</v>
      </c>
      <c r="F754" s="2">
        <v>170500.02</v>
      </c>
      <c r="G754" s="2">
        <v>174900</v>
      </c>
      <c r="H754" s="2">
        <v>179300.04</v>
      </c>
      <c r="I754" s="2">
        <v>0</v>
      </c>
    </row>
    <row r="755" spans="1:9" x14ac:dyDescent="0.25">
      <c r="A755" s="1" t="s">
        <v>3209</v>
      </c>
      <c r="B755" s="1" t="s">
        <v>3210</v>
      </c>
      <c r="C755" s="1" t="s">
        <v>3211</v>
      </c>
      <c r="D755" s="1" t="s">
        <v>2226</v>
      </c>
      <c r="E755" s="2">
        <v>104856</v>
      </c>
      <c r="F755" s="2">
        <v>106692</v>
      </c>
      <c r="G755" s="2">
        <v>109446</v>
      </c>
      <c r="H755" s="2">
        <v>110000.04</v>
      </c>
      <c r="I755" s="2">
        <v>0</v>
      </c>
    </row>
    <row r="756" spans="1:9" x14ac:dyDescent="0.25">
      <c r="A756" s="1" t="s">
        <v>1833</v>
      </c>
      <c r="B756" s="1" t="s">
        <v>1834</v>
      </c>
      <c r="C756" s="1" t="s">
        <v>1835</v>
      </c>
      <c r="D756" s="1" t="s">
        <v>2227</v>
      </c>
      <c r="E756" s="2">
        <v>15870</v>
      </c>
      <c r="F756" s="2">
        <v>15870</v>
      </c>
      <c r="G756" s="2">
        <v>16400.04</v>
      </c>
      <c r="H756" s="2">
        <v>16660.02</v>
      </c>
      <c r="I756" s="2">
        <v>0</v>
      </c>
    </row>
    <row r="757" spans="1:9" x14ac:dyDescent="0.25">
      <c r="A757" s="1" t="s">
        <v>1879</v>
      </c>
      <c r="B757" s="1" t="s">
        <v>1880</v>
      </c>
      <c r="C757" s="1" t="s">
        <v>1881</v>
      </c>
      <c r="D757" s="1" t="s">
        <v>2227</v>
      </c>
      <c r="E757" s="2">
        <v>22900.02</v>
      </c>
      <c r="F757" s="2">
        <v>23600.04</v>
      </c>
      <c r="G757" s="2">
        <v>24000</v>
      </c>
      <c r="H757" s="2">
        <v>24200.04</v>
      </c>
      <c r="I757" s="2">
        <v>12</v>
      </c>
    </row>
    <row r="758" spans="1:9" x14ac:dyDescent="0.25">
      <c r="A758" s="1" t="s">
        <v>1876</v>
      </c>
      <c r="B758" s="1" t="s">
        <v>1877</v>
      </c>
      <c r="C758" s="1" t="s">
        <v>1878</v>
      </c>
      <c r="D758" s="1" t="s">
        <v>2227</v>
      </c>
      <c r="E758" s="2">
        <v>22600.02</v>
      </c>
      <c r="F758" s="2">
        <v>23400</v>
      </c>
      <c r="G758" s="2">
        <v>23700</v>
      </c>
      <c r="H758" s="2">
        <v>23900.04</v>
      </c>
      <c r="I758" s="2">
        <v>1</v>
      </c>
    </row>
    <row r="759" spans="1:9" x14ac:dyDescent="0.25">
      <c r="A759" s="1" t="s">
        <v>3031</v>
      </c>
      <c r="B759" s="1" t="s">
        <v>3032</v>
      </c>
      <c r="C759" s="1" t="s">
        <v>3033</v>
      </c>
      <c r="D759" s="1" t="s">
        <v>3034</v>
      </c>
      <c r="E759" s="2">
        <v>2270000</v>
      </c>
      <c r="F759" s="2">
        <v>2295000</v>
      </c>
      <c r="G759" s="2">
        <v>2295000</v>
      </c>
      <c r="H759" s="2">
        <v>2295000</v>
      </c>
      <c r="I759" s="2">
        <v>0</v>
      </c>
    </row>
    <row r="760" spans="1:9" x14ac:dyDescent="0.25">
      <c r="A760" s="1" t="s">
        <v>2395</v>
      </c>
      <c r="B760" s="1" t="s">
        <v>2396</v>
      </c>
      <c r="C760" s="1" t="s">
        <v>2397</v>
      </c>
      <c r="D760" s="1" t="s">
        <v>2349</v>
      </c>
      <c r="E760" s="2">
        <v>37300.019999999997</v>
      </c>
      <c r="F760" s="2">
        <v>38400</v>
      </c>
      <c r="G760" s="2">
        <v>39500.04</v>
      </c>
      <c r="H760" s="2">
        <v>40200</v>
      </c>
      <c r="I760" s="2">
        <v>0</v>
      </c>
    </row>
    <row r="761" spans="1:9" x14ac:dyDescent="0.25">
      <c r="A761" s="1" t="s">
        <v>2369</v>
      </c>
      <c r="B761" s="1" t="s">
        <v>2370</v>
      </c>
      <c r="C761" s="1" t="s">
        <v>4663</v>
      </c>
      <c r="D761" s="1" t="s">
        <v>2349</v>
      </c>
      <c r="E761" s="2">
        <v>42100.02</v>
      </c>
      <c r="F761" s="2">
        <v>43400.04</v>
      </c>
      <c r="G761" s="2">
        <v>44600.04</v>
      </c>
      <c r="H761" s="2">
        <v>45300</v>
      </c>
      <c r="I761" s="2">
        <v>0</v>
      </c>
    </row>
    <row r="762" spans="1:9" x14ac:dyDescent="0.25">
      <c r="A762" s="1" t="s">
        <v>2362</v>
      </c>
      <c r="B762" s="1" t="s">
        <v>2363</v>
      </c>
      <c r="C762" s="1" t="s">
        <v>3827</v>
      </c>
      <c r="D762" s="1" t="s">
        <v>2349</v>
      </c>
      <c r="E762" s="2">
        <v>54800.04</v>
      </c>
      <c r="F762" s="2">
        <v>56400</v>
      </c>
      <c r="G762" s="2">
        <v>58100.04</v>
      </c>
      <c r="H762" s="2">
        <v>59000.04</v>
      </c>
      <c r="I762" s="2">
        <v>0</v>
      </c>
    </row>
    <row r="763" spans="1:9" x14ac:dyDescent="0.25">
      <c r="A763" s="1" t="s">
        <v>1688</v>
      </c>
      <c r="B763" s="1" t="s">
        <v>1689</v>
      </c>
      <c r="C763" s="1" t="s">
        <v>1690</v>
      </c>
      <c r="D763" s="1" t="s">
        <v>2227</v>
      </c>
      <c r="E763" s="2">
        <v>2500.02</v>
      </c>
      <c r="F763" s="2">
        <v>2621.04</v>
      </c>
      <c r="G763" s="2">
        <v>2681.04</v>
      </c>
      <c r="H763" s="2">
        <v>2722.02</v>
      </c>
      <c r="I763" s="2">
        <v>2</v>
      </c>
    </row>
    <row r="764" spans="1:9" x14ac:dyDescent="0.25">
      <c r="A764" s="1" t="s">
        <v>2990</v>
      </c>
      <c r="B764" s="1" t="s">
        <v>2991</v>
      </c>
      <c r="C764" s="1" t="s">
        <v>2992</v>
      </c>
      <c r="D764" s="1" t="s">
        <v>2839</v>
      </c>
      <c r="E764" s="2">
        <v>8.8800000000000008</v>
      </c>
      <c r="F764" s="2">
        <v>8.8800000000000008</v>
      </c>
      <c r="G764" s="2">
        <v>8.94</v>
      </c>
      <c r="H764" s="2">
        <v>9</v>
      </c>
      <c r="I764" s="2">
        <v>0</v>
      </c>
    </row>
    <row r="765" spans="1:9" x14ac:dyDescent="0.25">
      <c r="A765" s="1" t="s">
        <v>4191</v>
      </c>
      <c r="B765" s="1" t="s">
        <v>4192</v>
      </c>
      <c r="C765" s="1" t="s">
        <v>4193</v>
      </c>
      <c r="D765" s="1" t="s">
        <v>2839</v>
      </c>
      <c r="E765" s="2">
        <v>96</v>
      </c>
      <c r="F765" s="2">
        <v>100.02</v>
      </c>
      <c r="G765" s="2">
        <v>104.04</v>
      </c>
      <c r="H765" s="2">
        <v>108</v>
      </c>
      <c r="I765" s="2">
        <v>0</v>
      </c>
    </row>
    <row r="766" spans="1:9" x14ac:dyDescent="0.25">
      <c r="A766" s="1" t="s">
        <v>4169</v>
      </c>
      <c r="B766" s="1" t="s">
        <v>4170</v>
      </c>
      <c r="C766" s="1" t="s">
        <v>4171</v>
      </c>
      <c r="D766" s="1" t="s">
        <v>2839</v>
      </c>
      <c r="E766" s="2">
        <v>1221</v>
      </c>
      <c r="F766" s="2">
        <v>1243.02</v>
      </c>
      <c r="G766" s="2">
        <v>1276.02</v>
      </c>
      <c r="H766" s="2">
        <v>1298.04</v>
      </c>
      <c r="I766" s="2">
        <v>0</v>
      </c>
    </row>
    <row r="767" spans="1:9" x14ac:dyDescent="0.25">
      <c r="A767" s="1" t="s">
        <v>4068</v>
      </c>
      <c r="B767" s="1" t="s">
        <v>4069</v>
      </c>
      <c r="C767" s="1" t="s">
        <v>4070</v>
      </c>
      <c r="D767" s="1" t="s">
        <v>2839</v>
      </c>
      <c r="E767" s="2">
        <v>288</v>
      </c>
      <c r="F767" s="2">
        <v>298.02</v>
      </c>
      <c r="G767" s="2">
        <v>303</v>
      </c>
      <c r="H767" s="2">
        <v>308.04000000000002</v>
      </c>
      <c r="I767" s="2">
        <v>0</v>
      </c>
    </row>
    <row r="768" spans="1:9" x14ac:dyDescent="0.25">
      <c r="A768" s="1" t="s">
        <v>2996</v>
      </c>
      <c r="B768" s="1" t="s">
        <v>2997</v>
      </c>
      <c r="C768" s="1" t="s">
        <v>2998</v>
      </c>
      <c r="D768" s="1" t="s">
        <v>2839</v>
      </c>
      <c r="E768" s="2">
        <v>2.76</v>
      </c>
      <c r="F768" s="2">
        <v>2.76</v>
      </c>
      <c r="G768" s="2">
        <v>3.12</v>
      </c>
      <c r="H768" s="2">
        <v>3.6</v>
      </c>
      <c r="I768" s="2">
        <v>0</v>
      </c>
    </row>
    <row r="769" spans="1:9" x14ac:dyDescent="0.25">
      <c r="A769" s="1" t="s">
        <v>4172</v>
      </c>
      <c r="B769" s="1" t="s">
        <v>4173</v>
      </c>
      <c r="C769" s="1" t="s">
        <v>4174</v>
      </c>
      <c r="D769" s="1" t="s">
        <v>2839</v>
      </c>
      <c r="E769" s="2">
        <v>60</v>
      </c>
      <c r="F769" s="2">
        <v>62.52</v>
      </c>
      <c r="G769" s="2">
        <v>65.040000000000006</v>
      </c>
      <c r="H769" s="2">
        <v>67.5</v>
      </c>
      <c r="I769" s="2">
        <v>0</v>
      </c>
    </row>
    <row r="770" spans="1:9" x14ac:dyDescent="0.25">
      <c r="A770" s="1" t="s">
        <v>4050</v>
      </c>
      <c r="B770" s="1" t="s">
        <v>4051</v>
      </c>
      <c r="C770" s="1" t="s">
        <v>4052</v>
      </c>
      <c r="D770" s="1" t="s">
        <v>2839</v>
      </c>
      <c r="E770" s="2">
        <v>78</v>
      </c>
      <c r="F770" s="2">
        <v>81.3</v>
      </c>
      <c r="G770" s="2">
        <v>84.54</v>
      </c>
      <c r="H770" s="2">
        <v>87.78</v>
      </c>
      <c r="I770" s="2">
        <v>0</v>
      </c>
    </row>
    <row r="771" spans="1:9" x14ac:dyDescent="0.25">
      <c r="A771" s="1" t="s">
        <v>4218</v>
      </c>
      <c r="B771" s="1" t="s">
        <v>4219</v>
      </c>
      <c r="C771" s="1" t="s">
        <v>4220</v>
      </c>
      <c r="D771" s="1" t="s">
        <v>2839</v>
      </c>
      <c r="E771" s="2">
        <v>8880</v>
      </c>
      <c r="F771" s="2">
        <v>9040.02</v>
      </c>
      <c r="G771" s="2">
        <v>9280.02</v>
      </c>
      <c r="H771" s="2">
        <v>9440.0400000000009</v>
      </c>
      <c r="I771" s="2">
        <v>0</v>
      </c>
    </row>
    <row r="772" spans="1:9" x14ac:dyDescent="0.25">
      <c r="A772" s="1" t="s">
        <v>4194</v>
      </c>
      <c r="B772" s="1" t="s">
        <v>4195</v>
      </c>
      <c r="C772" s="1" t="s">
        <v>4196</v>
      </c>
      <c r="D772" s="1" t="s">
        <v>2839</v>
      </c>
      <c r="E772" s="2">
        <v>32900.04</v>
      </c>
      <c r="F772" s="2">
        <v>33200.04</v>
      </c>
      <c r="G772" s="2">
        <v>33600</v>
      </c>
      <c r="H772" s="2">
        <v>33900</v>
      </c>
      <c r="I772" s="2">
        <v>0</v>
      </c>
    </row>
    <row r="773" spans="1:9" x14ac:dyDescent="0.25">
      <c r="A773" s="1" t="s">
        <v>4197</v>
      </c>
      <c r="B773" s="1" t="s">
        <v>4198</v>
      </c>
      <c r="C773" s="1" t="s">
        <v>4199</v>
      </c>
      <c r="D773" s="1" t="s">
        <v>2839</v>
      </c>
      <c r="E773" s="2">
        <v>30300</v>
      </c>
      <c r="F773" s="2">
        <v>30800.04</v>
      </c>
      <c r="G773" s="2">
        <v>31600.02</v>
      </c>
      <c r="H773" s="2">
        <v>32200.02</v>
      </c>
      <c r="I773" s="2">
        <v>0</v>
      </c>
    </row>
    <row r="774" spans="1:9" x14ac:dyDescent="0.25">
      <c r="A774" s="1" t="s">
        <v>411</v>
      </c>
      <c r="B774" s="1" t="s">
        <v>412</v>
      </c>
      <c r="C774" s="1" t="s">
        <v>413</v>
      </c>
      <c r="D774" s="1" t="s">
        <v>2226</v>
      </c>
      <c r="E774" s="2">
        <v>48100.02</v>
      </c>
      <c r="F774" s="2">
        <v>49400.04</v>
      </c>
      <c r="G774" s="2">
        <v>51000</v>
      </c>
      <c r="H774" s="2">
        <v>52700.04</v>
      </c>
      <c r="I774" s="2">
        <v>5</v>
      </c>
    </row>
    <row r="775" spans="1:9" x14ac:dyDescent="0.25">
      <c r="A775" s="1" t="s">
        <v>4166</v>
      </c>
      <c r="B775" s="1" t="s">
        <v>4167</v>
      </c>
      <c r="C775" s="1" t="s">
        <v>4168</v>
      </c>
      <c r="D775" s="1" t="s">
        <v>2839</v>
      </c>
      <c r="E775" s="2">
        <v>19.559999999999999</v>
      </c>
      <c r="F775" s="2">
        <v>20.34</v>
      </c>
      <c r="G775" s="2">
        <v>21.12</v>
      </c>
      <c r="H775" s="2">
        <v>21.96</v>
      </c>
      <c r="I775" s="2">
        <v>0</v>
      </c>
    </row>
    <row r="776" spans="1:9" x14ac:dyDescent="0.25">
      <c r="A776" s="1" t="s">
        <v>4188</v>
      </c>
      <c r="B776" s="1" t="s">
        <v>4189</v>
      </c>
      <c r="C776" s="1" t="s">
        <v>4190</v>
      </c>
      <c r="D776" s="1" t="s">
        <v>2839</v>
      </c>
      <c r="E776" s="2">
        <v>32900.04</v>
      </c>
      <c r="F776" s="2">
        <v>33500.04</v>
      </c>
      <c r="G776" s="2">
        <v>34400.04</v>
      </c>
      <c r="H776" s="2">
        <v>35000.04</v>
      </c>
      <c r="I776" s="2">
        <v>0</v>
      </c>
    </row>
    <row r="777" spans="1:9" x14ac:dyDescent="0.25">
      <c r="A777" s="1" t="s">
        <v>4044</v>
      </c>
      <c r="B777" s="1" t="s">
        <v>4045</v>
      </c>
      <c r="C777" s="1" t="s">
        <v>4046</v>
      </c>
      <c r="D777" s="1" t="s">
        <v>2839</v>
      </c>
      <c r="E777" s="2">
        <v>7550.04</v>
      </c>
      <c r="F777" s="2">
        <v>7680</v>
      </c>
      <c r="G777" s="2">
        <v>7890</v>
      </c>
      <c r="H777" s="2">
        <v>8020.02</v>
      </c>
      <c r="I777" s="2">
        <v>0</v>
      </c>
    </row>
    <row r="778" spans="1:9" x14ac:dyDescent="0.25">
      <c r="A778" s="1" t="s">
        <v>4234</v>
      </c>
      <c r="B778" s="1" t="s">
        <v>4235</v>
      </c>
      <c r="C778" s="1" t="s">
        <v>4236</v>
      </c>
      <c r="D778" s="1" t="s">
        <v>2839</v>
      </c>
      <c r="E778" s="2">
        <v>15620.04</v>
      </c>
      <c r="F778" s="2">
        <v>15900</v>
      </c>
      <c r="G778" s="2">
        <v>16330.02</v>
      </c>
      <c r="H778" s="2">
        <v>16610.04</v>
      </c>
      <c r="I778" s="2">
        <v>0</v>
      </c>
    </row>
    <row r="779" spans="1:9" x14ac:dyDescent="0.25">
      <c r="A779" s="1" t="s">
        <v>4231</v>
      </c>
      <c r="B779" s="1" t="s">
        <v>4232</v>
      </c>
      <c r="C779" s="1" t="s">
        <v>4233</v>
      </c>
      <c r="D779" s="1" t="s">
        <v>2839</v>
      </c>
      <c r="E779" s="2">
        <v>90</v>
      </c>
      <c r="F779" s="2">
        <v>93.78</v>
      </c>
      <c r="G779" s="2">
        <v>97.5</v>
      </c>
      <c r="H779" s="2">
        <v>101.28</v>
      </c>
      <c r="I779" s="2">
        <v>0</v>
      </c>
    </row>
    <row r="780" spans="1:9" x14ac:dyDescent="0.25">
      <c r="A780" s="1" t="s">
        <v>4175</v>
      </c>
      <c r="B780" s="1" t="s">
        <v>4176</v>
      </c>
      <c r="C780" s="1" t="s">
        <v>4177</v>
      </c>
      <c r="D780" s="1" t="s">
        <v>2839</v>
      </c>
      <c r="E780" s="2">
        <v>78</v>
      </c>
      <c r="F780" s="2">
        <v>81.3</v>
      </c>
      <c r="G780" s="2">
        <v>84.54</v>
      </c>
      <c r="H780" s="2">
        <v>87.78</v>
      </c>
      <c r="I780" s="2">
        <v>0</v>
      </c>
    </row>
    <row r="781" spans="1:9" x14ac:dyDescent="0.25">
      <c r="A781" s="1" t="s">
        <v>4151</v>
      </c>
      <c r="B781" s="1" t="s">
        <v>4152</v>
      </c>
      <c r="C781" s="1" t="s">
        <v>4153</v>
      </c>
      <c r="D781" s="1" t="s">
        <v>2839</v>
      </c>
      <c r="E781" s="2">
        <v>1732.02</v>
      </c>
      <c r="F781" s="2">
        <v>1763.04</v>
      </c>
      <c r="G781" s="2">
        <v>1810.02</v>
      </c>
      <c r="H781" s="2">
        <v>1841.04</v>
      </c>
      <c r="I781" s="2">
        <v>0</v>
      </c>
    </row>
    <row r="782" spans="1:9" x14ac:dyDescent="0.25">
      <c r="A782" s="1" t="s">
        <v>4182</v>
      </c>
      <c r="B782" s="1" t="s">
        <v>4183</v>
      </c>
      <c r="C782" s="1" t="s">
        <v>4184</v>
      </c>
      <c r="D782" s="1" t="s">
        <v>2839</v>
      </c>
      <c r="E782" s="2">
        <v>2098.02</v>
      </c>
      <c r="F782" s="2">
        <v>2136</v>
      </c>
      <c r="G782" s="2">
        <v>2192.04</v>
      </c>
      <c r="H782" s="2">
        <v>2230.02</v>
      </c>
      <c r="I782" s="2">
        <v>0</v>
      </c>
    </row>
    <row r="783" spans="1:9" x14ac:dyDescent="0.25">
      <c r="A783" s="1" t="s">
        <v>4056</v>
      </c>
      <c r="B783" s="1" t="s">
        <v>4057</v>
      </c>
      <c r="C783" s="1" t="s">
        <v>4058</v>
      </c>
      <c r="D783" s="1" t="s">
        <v>2839</v>
      </c>
      <c r="E783" s="2">
        <v>489</v>
      </c>
      <c r="F783" s="2">
        <v>506.04</v>
      </c>
      <c r="G783" s="2">
        <v>514.02</v>
      </c>
      <c r="H783" s="2">
        <v>523.02</v>
      </c>
      <c r="I783" s="2">
        <v>0</v>
      </c>
    </row>
    <row r="784" spans="1:9" x14ac:dyDescent="0.25">
      <c r="A784" s="1" t="s">
        <v>3035</v>
      </c>
      <c r="B784" s="1" t="s">
        <v>3036</v>
      </c>
      <c r="C784" s="1" t="s">
        <v>3037</v>
      </c>
      <c r="D784" s="1" t="s">
        <v>3034</v>
      </c>
      <c r="E784" s="2">
        <v>2380000</v>
      </c>
      <c r="F784" s="2">
        <v>2410000</v>
      </c>
      <c r="G784" s="2">
        <v>2410000</v>
      </c>
      <c r="H784" s="2">
        <v>2410000</v>
      </c>
      <c r="I784" s="2">
        <v>0</v>
      </c>
    </row>
    <row r="785" spans="1:9" x14ac:dyDescent="0.25">
      <c r="A785" s="1" t="s">
        <v>3410</v>
      </c>
      <c r="B785" s="1" t="s">
        <v>3411</v>
      </c>
      <c r="C785" s="1" t="s">
        <v>3412</v>
      </c>
      <c r="D785" s="1" t="s">
        <v>2839</v>
      </c>
      <c r="E785" s="2">
        <v>1388.04</v>
      </c>
      <c r="F785" s="2">
        <v>1413</v>
      </c>
      <c r="G785" s="2">
        <v>1450.02</v>
      </c>
      <c r="H785" s="2">
        <v>1475.04</v>
      </c>
      <c r="I785" s="2">
        <v>0</v>
      </c>
    </row>
    <row r="786" spans="1:9" x14ac:dyDescent="0.25">
      <c r="A786" s="1" t="s">
        <v>3413</v>
      </c>
      <c r="B786" s="1" t="s">
        <v>3414</v>
      </c>
      <c r="C786" s="1" t="s">
        <v>3415</v>
      </c>
      <c r="D786" s="1" t="s">
        <v>2839</v>
      </c>
      <c r="E786" s="2">
        <v>2886</v>
      </c>
      <c r="F786" s="2">
        <v>2938.02</v>
      </c>
      <c r="G786" s="2">
        <v>3016.02</v>
      </c>
      <c r="H786" s="2">
        <v>3068.04</v>
      </c>
      <c r="I786" s="2">
        <v>0</v>
      </c>
    </row>
    <row r="787" spans="1:9" x14ac:dyDescent="0.25">
      <c r="A787" s="1" t="s">
        <v>3416</v>
      </c>
      <c r="B787" s="1" t="s">
        <v>3417</v>
      </c>
      <c r="C787" s="1" t="s">
        <v>3418</v>
      </c>
      <c r="D787" s="1" t="s">
        <v>2839</v>
      </c>
      <c r="E787" s="2">
        <v>1081.02</v>
      </c>
      <c r="F787" s="2">
        <v>1119</v>
      </c>
      <c r="G787" s="2">
        <v>1137</v>
      </c>
      <c r="H787" s="2">
        <v>1156.02</v>
      </c>
      <c r="I787" s="2">
        <v>0</v>
      </c>
    </row>
    <row r="788" spans="1:9" x14ac:dyDescent="0.25">
      <c r="A788" s="1" t="s">
        <v>3419</v>
      </c>
      <c r="B788" s="1" t="s">
        <v>3420</v>
      </c>
      <c r="C788" s="1" t="s">
        <v>3421</v>
      </c>
      <c r="D788" s="1" t="s">
        <v>2839</v>
      </c>
      <c r="E788" s="2">
        <v>60</v>
      </c>
      <c r="F788" s="2">
        <v>62.52</v>
      </c>
      <c r="G788" s="2">
        <v>65.040000000000006</v>
      </c>
      <c r="H788" s="2">
        <v>67.5</v>
      </c>
      <c r="I788" s="2">
        <v>0</v>
      </c>
    </row>
    <row r="789" spans="1:9" x14ac:dyDescent="0.25">
      <c r="A789" s="1" t="s">
        <v>3422</v>
      </c>
      <c r="B789" s="1" t="s">
        <v>3423</v>
      </c>
      <c r="C789" s="1" t="s">
        <v>3424</v>
      </c>
      <c r="D789" s="1" t="s">
        <v>2839</v>
      </c>
      <c r="E789" s="2">
        <v>57200.04</v>
      </c>
      <c r="F789" s="2">
        <v>57800.04</v>
      </c>
      <c r="G789" s="2">
        <v>58300.02</v>
      </c>
      <c r="H789" s="2">
        <v>58800</v>
      </c>
      <c r="I789" s="2">
        <v>0</v>
      </c>
    </row>
    <row r="790" spans="1:9" x14ac:dyDescent="0.25">
      <c r="A790" s="1" t="s">
        <v>2125</v>
      </c>
      <c r="B790" s="1" t="s">
        <v>2126</v>
      </c>
      <c r="C790" s="1" t="s">
        <v>2127</v>
      </c>
      <c r="D790" s="1" t="s">
        <v>2229</v>
      </c>
      <c r="E790" s="2">
        <v>7110</v>
      </c>
      <c r="F790" s="2">
        <v>7400.04</v>
      </c>
      <c r="G790" s="2">
        <v>7540.02</v>
      </c>
      <c r="H790" s="2">
        <v>7680</v>
      </c>
      <c r="I790" s="2">
        <v>0</v>
      </c>
    </row>
    <row r="791" spans="1:9" x14ac:dyDescent="0.25">
      <c r="A791" s="1" t="s">
        <v>3425</v>
      </c>
      <c r="B791" s="1" t="s">
        <v>3426</v>
      </c>
      <c r="C791" s="1" t="s">
        <v>3427</v>
      </c>
      <c r="D791" s="1" t="s">
        <v>3400</v>
      </c>
      <c r="E791" s="2">
        <v>15020.04</v>
      </c>
      <c r="F791" s="2">
        <v>15290.04</v>
      </c>
      <c r="G791" s="2">
        <v>15700.02</v>
      </c>
      <c r="H791" s="2">
        <v>15970.02</v>
      </c>
      <c r="I791" s="2">
        <v>0</v>
      </c>
    </row>
    <row r="792" spans="1:9" x14ac:dyDescent="0.25">
      <c r="A792" s="1" t="s">
        <v>3428</v>
      </c>
      <c r="B792" s="1" t="s">
        <v>3429</v>
      </c>
      <c r="C792" s="1" t="s">
        <v>3430</v>
      </c>
      <c r="D792" s="1" t="s">
        <v>3400</v>
      </c>
      <c r="E792" s="2">
        <v>407.04</v>
      </c>
      <c r="F792" s="2">
        <v>421.02</v>
      </c>
      <c r="G792" s="2">
        <v>428.04</v>
      </c>
      <c r="H792" s="2">
        <v>435</v>
      </c>
      <c r="I792" s="2">
        <v>0</v>
      </c>
    </row>
    <row r="793" spans="1:9" x14ac:dyDescent="0.25">
      <c r="A793" s="1" t="s">
        <v>4215</v>
      </c>
      <c r="B793" s="1" t="s">
        <v>4216</v>
      </c>
      <c r="C793" s="1" t="s">
        <v>4217</v>
      </c>
      <c r="D793" s="1" t="s">
        <v>2839</v>
      </c>
      <c r="E793" s="2">
        <v>4995</v>
      </c>
      <c r="F793" s="2">
        <v>5085</v>
      </c>
      <c r="G793" s="2">
        <v>5220</v>
      </c>
      <c r="H793" s="2">
        <v>5310</v>
      </c>
      <c r="I793" s="2">
        <v>0</v>
      </c>
    </row>
    <row r="794" spans="1:9" x14ac:dyDescent="0.25">
      <c r="A794" s="1" t="s">
        <v>4130</v>
      </c>
      <c r="B794" s="1" t="s">
        <v>4131</v>
      </c>
      <c r="C794" s="1" t="s">
        <v>4132</v>
      </c>
      <c r="D794" s="1" t="s">
        <v>2839</v>
      </c>
      <c r="E794" s="2">
        <v>75100.02</v>
      </c>
      <c r="F794" s="2">
        <v>75800.039999999994</v>
      </c>
      <c r="G794" s="2">
        <v>76500</v>
      </c>
      <c r="H794" s="2">
        <v>77100</v>
      </c>
      <c r="I794" s="2">
        <v>0</v>
      </c>
    </row>
    <row r="795" spans="1:9" x14ac:dyDescent="0.25">
      <c r="A795" s="1" t="s">
        <v>4127</v>
      </c>
      <c r="B795" s="1" t="s">
        <v>4128</v>
      </c>
      <c r="C795" s="1" t="s">
        <v>4129</v>
      </c>
      <c r="D795" s="1" t="s">
        <v>2839</v>
      </c>
      <c r="E795" s="2">
        <v>20400</v>
      </c>
      <c r="F795" s="2">
        <v>20700</v>
      </c>
      <c r="G795" s="2">
        <v>21300</v>
      </c>
      <c r="H795" s="2">
        <v>21600</v>
      </c>
      <c r="I795" s="2">
        <v>0</v>
      </c>
    </row>
    <row r="796" spans="1:9" x14ac:dyDescent="0.25">
      <c r="A796" s="1" t="s">
        <v>4321</v>
      </c>
      <c r="B796" s="1" t="s">
        <v>4322</v>
      </c>
      <c r="C796" s="1" t="s">
        <v>4323</v>
      </c>
      <c r="D796" s="1" t="s">
        <v>4314</v>
      </c>
      <c r="E796" s="2">
        <v>749700</v>
      </c>
      <c r="F796" s="2">
        <v>756900</v>
      </c>
      <c r="G796" s="2">
        <v>764200.02</v>
      </c>
      <c r="H796" s="2">
        <v>771400.02</v>
      </c>
      <c r="I796" s="2">
        <v>0</v>
      </c>
    </row>
    <row r="797" spans="1:9" x14ac:dyDescent="0.25">
      <c r="A797" s="1" t="s">
        <v>4315</v>
      </c>
      <c r="B797" s="1" t="s">
        <v>4316</v>
      </c>
      <c r="C797" s="1" t="s">
        <v>4317</v>
      </c>
      <c r="D797" s="1" t="s">
        <v>4314</v>
      </c>
      <c r="E797" s="2">
        <v>820900.02</v>
      </c>
      <c r="F797" s="2">
        <v>828800.04</v>
      </c>
      <c r="G797" s="2">
        <v>836700</v>
      </c>
      <c r="H797" s="2">
        <v>844600.02</v>
      </c>
      <c r="I797" s="2">
        <v>0</v>
      </c>
    </row>
    <row r="798" spans="1:9" x14ac:dyDescent="0.25">
      <c r="A798" s="1" t="s">
        <v>4091</v>
      </c>
      <c r="B798" s="1" t="s">
        <v>4092</v>
      </c>
      <c r="C798" s="1" t="s">
        <v>4093</v>
      </c>
      <c r="D798" s="1" t="s">
        <v>2839</v>
      </c>
      <c r="E798" s="2">
        <v>3441</v>
      </c>
      <c r="F798" s="2">
        <v>3503.04</v>
      </c>
      <c r="G798" s="2">
        <v>3596.04</v>
      </c>
      <c r="H798" s="2">
        <v>3658.02</v>
      </c>
      <c r="I798" s="2">
        <v>0</v>
      </c>
    </row>
    <row r="799" spans="1:9" x14ac:dyDescent="0.25">
      <c r="A799" s="1" t="s">
        <v>3431</v>
      </c>
      <c r="B799" s="1" t="s">
        <v>3432</v>
      </c>
      <c r="C799" s="1" t="s">
        <v>3433</v>
      </c>
      <c r="D799" s="1" t="s">
        <v>2839</v>
      </c>
      <c r="E799" s="2">
        <v>5670</v>
      </c>
      <c r="F799" s="2">
        <v>5670</v>
      </c>
      <c r="G799" s="2">
        <v>5670</v>
      </c>
      <c r="H799" s="2">
        <v>5670</v>
      </c>
      <c r="I799" s="2">
        <v>0</v>
      </c>
    </row>
    <row r="800" spans="1:9" x14ac:dyDescent="0.25">
      <c r="A800" s="1" t="s">
        <v>4109</v>
      </c>
      <c r="B800" s="1" t="s">
        <v>4110</v>
      </c>
      <c r="C800" s="1" t="s">
        <v>4111</v>
      </c>
      <c r="D800" s="1" t="s">
        <v>2839</v>
      </c>
      <c r="E800" s="2">
        <v>7220.04</v>
      </c>
      <c r="F800" s="2">
        <v>7350</v>
      </c>
      <c r="G800" s="2">
        <v>7540.02</v>
      </c>
      <c r="H800" s="2">
        <v>7670.04</v>
      </c>
      <c r="I800" s="2">
        <v>0</v>
      </c>
    </row>
    <row r="801" spans="1:9" x14ac:dyDescent="0.25">
      <c r="A801" s="1" t="s">
        <v>3434</v>
      </c>
      <c r="B801" s="1" t="s">
        <v>3435</v>
      </c>
      <c r="C801" s="1" t="s">
        <v>3436</v>
      </c>
      <c r="D801" s="1" t="s">
        <v>2839</v>
      </c>
      <c r="E801" s="2">
        <v>15000</v>
      </c>
      <c r="F801" s="2">
        <v>15000</v>
      </c>
      <c r="G801" s="2">
        <v>15500.04</v>
      </c>
      <c r="H801" s="2">
        <v>15750</v>
      </c>
      <c r="I801" s="2">
        <v>0</v>
      </c>
    </row>
    <row r="802" spans="1:9" x14ac:dyDescent="0.25">
      <c r="A802" s="1" t="s">
        <v>4077</v>
      </c>
      <c r="B802" s="1" t="s">
        <v>4078</v>
      </c>
      <c r="C802" s="1" t="s">
        <v>3436</v>
      </c>
      <c r="D802" s="1" t="s">
        <v>2839</v>
      </c>
      <c r="E802" s="2">
        <v>6440.04</v>
      </c>
      <c r="F802" s="2">
        <v>6550.02</v>
      </c>
      <c r="G802" s="2">
        <v>6730.02</v>
      </c>
      <c r="H802" s="2">
        <v>6840</v>
      </c>
      <c r="I802" s="2">
        <v>0</v>
      </c>
    </row>
    <row r="803" spans="1:9" x14ac:dyDescent="0.25">
      <c r="A803" s="1" t="s">
        <v>4390</v>
      </c>
      <c r="B803" s="1" t="s">
        <v>4391</v>
      </c>
      <c r="C803" s="1" t="s">
        <v>4392</v>
      </c>
      <c r="D803" s="1" t="s">
        <v>2839</v>
      </c>
      <c r="E803" s="2">
        <v>120</v>
      </c>
      <c r="F803" s="2">
        <v>125.04</v>
      </c>
      <c r="G803" s="2">
        <v>130.02000000000001</v>
      </c>
      <c r="H803" s="2">
        <v>135</v>
      </c>
      <c r="I803" s="2">
        <v>0</v>
      </c>
    </row>
    <row r="804" spans="1:9" x14ac:dyDescent="0.25">
      <c r="A804" s="1" t="s">
        <v>3437</v>
      </c>
      <c r="B804" s="1" t="s">
        <v>3438</v>
      </c>
      <c r="C804" s="1" t="s">
        <v>3439</v>
      </c>
      <c r="D804" s="1" t="s">
        <v>2839</v>
      </c>
      <c r="E804" s="2">
        <v>4789.9799999999996</v>
      </c>
      <c r="F804" s="2">
        <v>4789.9799999999996</v>
      </c>
      <c r="G804" s="2">
        <v>4789.9799999999996</v>
      </c>
      <c r="H804" s="2">
        <v>4789.9799999999996</v>
      </c>
      <c r="I804" s="2">
        <v>0</v>
      </c>
    </row>
    <row r="805" spans="1:9" x14ac:dyDescent="0.25">
      <c r="A805" s="1" t="s">
        <v>4212</v>
      </c>
      <c r="B805" s="1" t="s">
        <v>4213</v>
      </c>
      <c r="C805" s="1" t="s">
        <v>4214</v>
      </c>
      <c r="D805" s="1" t="s">
        <v>2839</v>
      </c>
      <c r="E805" s="2">
        <v>1110</v>
      </c>
      <c r="F805" s="2">
        <v>1130.04</v>
      </c>
      <c r="G805" s="2">
        <v>1160.04</v>
      </c>
      <c r="H805" s="2">
        <v>1180.02</v>
      </c>
      <c r="I805" s="2">
        <v>0</v>
      </c>
    </row>
    <row r="806" spans="1:9" x14ac:dyDescent="0.25">
      <c r="A806" s="1" t="s">
        <v>4041</v>
      </c>
      <c r="B806" s="1" t="s">
        <v>4042</v>
      </c>
      <c r="C806" s="1" t="s">
        <v>4043</v>
      </c>
      <c r="D806" s="1" t="s">
        <v>2839</v>
      </c>
      <c r="E806" s="2">
        <v>3885</v>
      </c>
      <c r="F806" s="2">
        <v>3955.02</v>
      </c>
      <c r="G806" s="2">
        <v>4060.02</v>
      </c>
      <c r="H806" s="2">
        <v>4130.04</v>
      </c>
      <c r="I806" s="2">
        <v>0</v>
      </c>
    </row>
    <row r="807" spans="1:9" x14ac:dyDescent="0.25">
      <c r="A807" s="1" t="s">
        <v>4357</v>
      </c>
      <c r="B807" s="1" t="s">
        <v>4358</v>
      </c>
      <c r="C807" s="1" t="s">
        <v>4359</v>
      </c>
      <c r="D807" s="1" t="s">
        <v>2839</v>
      </c>
      <c r="E807" s="2">
        <v>454.02</v>
      </c>
      <c r="F807" s="2">
        <v>470.04</v>
      </c>
      <c r="G807" s="2">
        <v>478.02</v>
      </c>
      <c r="H807" s="2">
        <v>486</v>
      </c>
      <c r="I807" s="2">
        <v>0</v>
      </c>
    </row>
    <row r="808" spans="1:9" x14ac:dyDescent="0.25">
      <c r="A808" s="1" t="s">
        <v>3440</v>
      </c>
      <c r="B808" s="1" t="s">
        <v>3441</v>
      </c>
      <c r="C808" s="1" t="s">
        <v>3442</v>
      </c>
      <c r="D808" s="1" t="s">
        <v>2839</v>
      </c>
      <c r="E808" s="2">
        <v>14400</v>
      </c>
      <c r="F808" s="2">
        <v>14400</v>
      </c>
      <c r="G808" s="2">
        <v>14880</v>
      </c>
      <c r="H808" s="2">
        <v>15120</v>
      </c>
      <c r="I808" s="2">
        <v>0</v>
      </c>
    </row>
    <row r="809" spans="1:9" x14ac:dyDescent="0.25">
      <c r="A809" s="1" t="s">
        <v>4136</v>
      </c>
      <c r="B809" s="1" t="s">
        <v>4137</v>
      </c>
      <c r="C809" s="1" t="s">
        <v>4138</v>
      </c>
      <c r="D809" s="1" t="s">
        <v>2839</v>
      </c>
      <c r="E809" s="2">
        <v>6440.04</v>
      </c>
      <c r="F809" s="2">
        <v>6550.02</v>
      </c>
      <c r="G809" s="2">
        <v>6730.02</v>
      </c>
      <c r="H809" s="2">
        <v>6840</v>
      </c>
      <c r="I809" s="2">
        <v>0</v>
      </c>
    </row>
    <row r="810" spans="1:9" x14ac:dyDescent="0.25">
      <c r="A810" s="1" t="s">
        <v>3443</v>
      </c>
      <c r="B810" s="1" t="s">
        <v>3444</v>
      </c>
      <c r="C810" s="1" t="s">
        <v>3445</v>
      </c>
      <c r="D810" s="1" t="s">
        <v>2839</v>
      </c>
      <c r="E810" s="2">
        <v>2700</v>
      </c>
      <c r="F810" s="2">
        <v>2700</v>
      </c>
      <c r="G810" s="2">
        <v>2700</v>
      </c>
      <c r="H810" s="2">
        <v>2700</v>
      </c>
      <c r="I810" s="2">
        <v>0</v>
      </c>
    </row>
    <row r="811" spans="1:9" x14ac:dyDescent="0.25">
      <c r="A811" s="1" t="s">
        <v>4489</v>
      </c>
      <c r="B811" s="1" t="s">
        <v>4490</v>
      </c>
      <c r="C811" s="1" t="s">
        <v>4491</v>
      </c>
      <c r="D811" s="1" t="s">
        <v>2839</v>
      </c>
      <c r="E811" s="2">
        <v>90</v>
      </c>
      <c r="F811" s="2">
        <v>93.78</v>
      </c>
      <c r="G811" s="2">
        <v>97.5</v>
      </c>
      <c r="H811" s="2">
        <v>101.28</v>
      </c>
      <c r="I811" s="2">
        <v>0</v>
      </c>
    </row>
    <row r="812" spans="1:9" x14ac:dyDescent="0.25">
      <c r="A812" s="1" t="s">
        <v>3446</v>
      </c>
      <c r="B812" s="1" t="s">
        <v>3447</v>
      </c>
      <c r="C812" s="1" t="s">
        <v>3448</v>
      </c>
      <c r="D812" s="1" t="s">
        <v>2839</v>
      </c>
      <c r="E812" s="2">
        <v>66000</v>
      </c>
      <c r="F812" s="2">
        <v>66000</v>
      </c>
      <c r="G812" s="2">
        <v>66000</v>
      </c>
      <c r="H812" s="2">
        <v>66000</v>
      </c>
      <c r="I812" s="2">
        <v>0</v>
      </c>
    </row>
    <row r="813" spans="1:9" x14ac:dyDescent="0.25">
      <c r="A813" s="1" t="s">
        <v>4457</v>
      </c>
      <c r="B813" s="1" t="s">
        <v>4458</v>
      </c>
      <c r="C813" s="1" t="s">
        <v>4161</v>
      </c>
      <c r="D813" s="1" t="s">
        <v>2839</v>
      </c>
      <c r="E813" s="2">
        <v>2220</v>
      </c>
      <c r="F813" s="2">
        <v>2260.02</v>
      </c>
      <c r="G813" s="2">
        <v>2320.02</v>
      </c>
      <c r="H813" s="2">
        <v>2360.04</v>
      </c>
      <c r="I813" s="2">
        <v>0</v>
      </c>
    </row>
    <row r="814" spans="1:9" x14ac:dyDescent="0.25">
      <c r="A814" s="1" t="s">
        <v>4159</v>
      </c>
      <c r="B814" s="1" t="s">
        <v>4160</v>
      </c>
      <c r="C814" s="1" t="s">
        <v>4161</v>
      </c>
      <c r="D814" s="1" t="s">
        <v>2839</v>
      </c>
      <c r="E814" s="2">
        <v>575.04</v>
      </c>
      <c r="F814" s="2">
        <v>595.02</v>
      </c>
      <c r="G814" s="2">
        <v>605.04</v>
      </c>
      <c r="H814" s="2">
        <v>615</v>
      </c>
      <c r="I814" s="2">
        <v>0</v>
      </c>
    </row>
    <row r="815" spans="1:9" x14ac:dyDescent="0.25">
      <c r="A815" s="1" t="s">
        <v>3449</v>
      </c>
      <c r="B815" s="1" t="s">
        <v>3450</v>
      </c>
      <c r="C815" s="1" t="s">
        <v>3451</v>
      </c>
      <c r="D815" s="1" t="s">
        <v>2839</v>
      </c>
      <c r="E815" s="2">
        <v>3167.04</v>
      </c>
      <c r="F815" s="2">
        <v>3167.04</v>
      </c>
      <c r="G815" s="2">
        <v>3225</v>
      </c>
      <c r="H815" s="2">
        <v>3298.02</v>
      </c>
      <c r="I815" s="2">
        <v>0</v>
      </c>
    </row>
    <row r="816" spans="1:9" x14ac:dyDescent="0.25">
      <c r="A816" s="1" t="s">
        <v>3452</v>
      </c>
      <c r="B816" s="1" t="s">
        <v>3453</v>
      </c>
      <c r="C816" s="1" t="s">
        <v>3454</v>
      </c>
      <c r="D816" s="1" t="s">
        <v>2839</v>
      </c>
      <c r="E816" s="2">
        <v>2855.04</v>
      </c>
      <c r="F816" s="2">
        <v>2855.04</v>
      </c>
      <c r="G816" s="2">
        <v>3708</v>
      </c>
      <c r="H816" s="2">
        <v>4774.0200000000004</v>
      </c>
      <c r="I816" s="2">
        <v>0</v>
      </c>
    </row>
    <row r="817" spans="1:9" x14ac:dyDescent="0.25">
      <c r="A817" s="1" t="s">
        <v>3455</v>
      </c>
      <c r="B817" s="1" t="s">
        <v>3456</v>
      </c>
      <c r="C817" s="1" t="s">
        <v>3457</v>
      </c>
      <c r="D817" s="1" t="s">
        <v>2839</v>
      </c>
      <c r="E817" s="2">
        <v>2310</v>
      </c>
      <c r="F817" s="2">
        <v>2310</v>
      </c>
      <c r="G817" s="2">
        <v>2310</v>
      </c>
      <c r="H817" s="2">
        <v>2310</v>
      </c>
      <c r="I817" s="2">
        <v>0</v>
      </c>
    </row>
    <row r="818" spans="1:9" x14ac:dyDescent="0.25">
      <c r="A818" s="1" t="s">
        <v>4246</v>
      </c>
      <c r="B818" s="1" t="s">
        <v>4247</v>
      </c>
      <c r="C818" s="1" t="s">
        <v>4248</v>
      </c>
      <c r="D818" s="1" t="s">
        <v>2839</v>
      </c>
      <c r="E818" s="2">
        <v>156</v>
      </c>
      <c r="F818" s="2">
        <v>162.54</v>
      </c>
      <c r="G818" s="2">
        <v>169.02</v>
      </c>
      <c r="H818" s="2">
        <v>175.5</v>
      </c>
      <c r="I818" s="2">
        <v>0</v>
      </c>
    </row>
    <row r="819" spans="1:9" x14ac:dyDescent="0.25">
      <c r="A819" s="1" t="s">
        <v>4286</v>
      </c>
      <c r="B819" s="1" t="s">
        <v>4287</v>
      </c>
      <c r="C819" s="1" t="s">
        <v>4288</v>
      </c>
      <c r="D819" s="1" t="s">
        <v>2839</v>
      </c>
      <c r="E819" s="2">
        <v>6550.02</v>
      </c>
      <c r="F819" s="2">
        <v>6670.02</v>
      </c>
      <c r="G819" s="2">
        <v>6840</v>
      </c>
      <c r="H819" s="2">
        <v>6960</v>
      </c>
      <c r="I819" s="2">
        <v>0</v>
      </c>
    </row>
    <row r="820" spans="1:9" x14ac:dyDescent="0.25">
      <c r="A820" s="1" t="s">
        <v>3458</v>
      </c>
      <c r="B820" s="1" t="s">
        <v>3459</v>
      </c>
      <c r="C820" s="1" t="s">
        <v>3460</v>
      </c>
      <c r="D820" s="1" t="s">
        <v>2839</v>
      </c>
      <c r="E820" s="2">
        <v>5520</v>
      </c>
      <c r="F820" s="2">
        <v>5520</v>
      </c>
      <c r="G820" s="2">
        <v>5704.02</v>
      </c>
      <c r="H820" s="2">
        <v>5796</v>
      </c>
      <c r="I820" s="2">
        <v>0</v>
      </c>
    </row>
    <row r="821" spans="1:9" x14ac:dyDescent="0.25">
      <c r="A821" s="1" t="s">
        <v>3461</v>
      </c>
      <c r="B821" s="1" t="s">
        <v>3462</v>
      </c>
      <c r="C821" s="1" t="s">
        <v>3460</v>
      </c>
      <c r="D821" s="1" t="s">
        <v>2839</v>
      </c>
      <c r="E821" s="2">
        <v>2160</v>
      </c>
      <c r="F821" s="2">
        <v>2160</v>
      </c>
      <c r="G821" s="2">
        <v>2232</v>
      </c>
      <c r="H821" s="2">
        <v>2268</v>
      </c>
      <c r="I821" s="2">
        <v>0</v>
      </c>
    </row>
    <row r="822" spans="1:9" x14ac:dyDescent="0.25">
      <c r="A822" s="1" t="s">
        <v>3463</v>
      </c>
      <c r="B822" s="1" t="s">
        <v>3464</v>
      </c>
      <c r="C822" s="1" t="s">
        <v>3460</v>
      </c>
      <c r="D822" s="1" t="s">
        <v>2839</v>
      </c>
      <c r="E822" s="2">
        <v>4080</v>
      </c>
      <c r="F822" s="2">
        <v>4080</v>
      </c>
      <c r="G822" s="2">
        <v>4216.0200000000004</v>
      </c>
      <c r="H822" s="2">
        <v>4284</v>
      </c>
      <c r="I822" s="2">
        <v>0</v>
      </c>
    </row>
    <row r="823" spans="1:9" x14ac:dyDescent="0.25">
      <c r="A823" s="1" t="s">
        <v>3465</v>
      </c>
      <c r="B823" s="1" t="s">
        <v>3466</v>
      </c>
      <c r="C823" s="1" t="s">
        <v>3467</v>
      </c>
      <c r="D823" s="1" t="s">
        <v>2839</v>
      </c>
      <c r="E823" s="2">
        <v>156</v>
      </c>
      <c r="F823" s="2">
        <v>162.54</v>
      </c>
      <c r="G823" s="2">
        <v>169.02</v>
      </c>
      <c r="H823" s="2">
        <v>175.5</v>
      </c>
      <c r="I823" s="2">
        <v>0</v>
      </c>
    </row>
    <row r="824" spans="1:9" x14ac:dyDescent="0.25">
      <c r="A824" s="1" t="s">
        <v>3468</v>
      </c>
      <c r="B824" s="1" t="s">
        <v>3469</v>
      </c>
      <c r="C824" s="1" t="s">
        <v>3470</v>
      </c>
      <c r="D824" s="1" t="s">
        <v>2839</v>
      </c>
      <c r="E824" s="2">
        <v>168</v>
      </c>
      <c r="F824" s="2">
        <v>175.02</v>
      </c>
      <c r="G824" s="2">
        <v>182.04</v>
      </c>
      <c r="H824" s="2">
        <v>189</v>
      </c>
      <c r="I824" s="2">
        <v>0</v>
      </c>
    </row>
    <row r="825" spans="1:9" x14ac:dyDescent="0.25">
      <c r="A825" s="1" t="s">
        <v>3471</v>
      </c>
      <c r="B825" s="1" t="s">
        <v>3472</v>
      </c>
      <c r="C825" s="1" t="s">
        <v>3473</v>
      </c>
      <c r="D825" s="1" t="s">
        <v>2839</v>
      </c>
      <c r="E825" s="2">
        <v>180</v>
      </c>
      <c r="F825" s="2">
        <v>187.5</v>
      </c>
      <c r="G825" s="2">
        <v>195</v>
      </c>
      <c r="H825" s="2">
        <v>202.5</v>
      </c>
      <c r="I825" s="2">
        <v>0</v>
      </c>
    </row>
    <row r="826" spans="1:9" x14ac:dyDescent="0.25">
      <c r="A826" s="1" t="s">
        <v>3474</v>
      </c>
      <c r="B826" s="1" t="s">
        <v>3475</v>
      </c>
      <c r="C826" s="1" t="s">
        <v>3476</v>
      </c>
      <c r="D826" s="1" t="s">
        <v>2839</v>
      </c>
      <c r="E826" s="2">
        <v>156</v>
      </c>
      <c r="F826" s="2">
        <v>162.54</v>
      </c>
      <c r="G826" s="2">
        <v>169.02</v>
      </c>
      <c r="H826" s="2">
        <v>175.5</v>
      </c>
      <c r="I826" s="2">
        <v>0</v>
      </c>
    </row>
    <row r="827" spans="1:9" x14ac:dyDescent="0.25">
      <c r="A827" s="1" t="s">
        <v>3477</v>
      </c>
      <c r="B827" s="1" t="s">
        <v>3478</v>
      </c>
      <c r="C827" s="1" t="s">
        <v>3479</v>
      </c>
      <c r="D827" s="1" t="s">
        <v>2839</v>
      </c>
      <c r="E827" s="2">
        <v>216</v>
      </c>
      <c r="F827" s="2">
        <v>225</v>
      </c>
      <c r="G827" s="2">
        <v>234</v>
      </c>
      <c r="H827" s="2">
        <v>243</v>
      </c>
      <c r="I827" s="2">
        <v>0</v>
      </c>
    </row>
    <row r="828" spans="1:9" x14ac:dyDescent="0.25">
      <c r="A828" s="1" t="s">
        <v>3480</v>
      </c>
      <c r="B828" s="1" t="s">
        <v>3481</v>
      </c>
      <c r="C828" s="1" t="s">
        <v>3482</v>
      </c>
      <c r="D828" s="1" t="s">
        <v>2839</v>
      </c>
      <c r="E828" s="2">
        <v>5635.02</v>
      </c>
      <c r="F828" s="2">
        <v>5831.04</v>
      </c>
      <c r="G828" s="2">
        <v>5929.02</v>
      </c>
      <c r="H828" s="2">
        <v>6027</v>
      </c>
      <c r="I828" s="2">
        <v>0</v>
      </c>
    </row>
    <row r="829" spans="1:9" x14ac:dyDescent="0.25">
      <c r="A829" s="1" t="s">
        <v>3483</v>
      </c>
      <c r="B829" s="1" t="s">
        <v>3484</v>
      </c>
      <c r="C829" s="1" t="s">
        <v>3485</v>
      </c>
      <c r="D829" s="1" t="s">
        <v>2839</v>
      </c>
      <c r="E829" s="2">
        <v>460.02</v>
      </c>
      <c r="F829" s="2">
        <v>476.04</v>
      </c>
      <c r="G829" s="2">
        <v>484.02</v>
      </c>
      <c r="H829" s="2">
        <v>492</v>
      </c>
      <c r="I829" s="2">
        <v>0</v>
      </c>
    </row>
    <row r="830" spans="1:9" x14ac:dyDescent="0.25">
      <c r="A830" s="1" t="s">
        <v>3486</v>
      </c>
      <c r="B830" s="1" t="s">
        <v>3487</v>
      </c>
      <c r="C830" s="1" t="s">
        <v>3488</v>
      </c>
      <c r="D830" s="1" t="s">
        <v>2839</v>
      </c>
      <c r="E830" s="2">
        <v>50800.02</v>
      </c>
      <c r="F830" s="2">
        <v>51300</v>
      </c>
      <c r="G830" s="2">
        <v>51800.04</v>
      </c>
      <c r="H830" s="2">
        <v>52300.02</v>
      </c>
      <c r="I830" s="2">
        <v>0</v>
      </c>
    </row>
    <row r="831" spans="1:9" x14ac:dyDescent="0.25">
      <c r="A831" s="1" t="s">
        <v>3489</v>
      </c>
      <c r="B831" s="1" t="s">
        <v>3490</v>
      </c>
      <c r="C831" s="1" t="s">
        <v>3491</v>
      </c>
      <c r="D831" s="1" t="s">
        <v>2839</v>
      </c>
      <c r="E831" s="2">
        <v>18720</v>
      </c>
      <c r="F831" s="2">
        <v>18720</v>
      </c>
      <c r="G831" s="2">
        <v>19340.04</v>
      </c>
      <c r="H831" s="2">
        <v>19660.02</v>
      </c>
      <c r="I831" s="2">
        <v>0</v>
      </c>
    </row>
    <row r="832" spans="1:9" x14ac:dyDescent="0.25">
      <c r="A832" s="1" t="s">
        <v>3492</v>
      </c>
      <c r="B832" s="1" t="s">
        <v>3493</v>
      </c>
      <c r="C832" s="1" t="s">
        <v>3491</v>
      </c>
      <c r="D832" s="1" t="s">
        <v>2839</v>
      </c>
      <c r="E832" s="2">
        <v>426</v>
      </c>
      <c r="F832" s="2">
        <v>440.04</v>
      </c>
      <c r="G832" s="2">
        <v>448.02</v>
      </c>
      <c r="H832" s="2">
        <v>455.04</v>
      </c>
      <c r="I832" s="2">
        <v>0</v>
      </c>
    </row>
    <row r="833" spans="1:9" x14ac:dyDescent="0.25">
      <c r="A833" s="1" t="s">
        <v>3494</v>
      </c>
      <c r="B833" s="1" t="s">
        <v>3495</v>
      </c>
      <c r="C833" s="1" t="s">
        <v>3491</v>
      </c>
      <c r="D833" s="1" t="s">
        <v>2839</v>
      </c>
      <c r="E833" s="2">
        <v>656.04</v>
      </c>
      <c r="F833" s="2">
        <v>678</v>
      </c>
      <c r="G833" s="2">
        <v>690</v>
      </c>
      <c r="H833" s="2">
        <v>701.04</v>
      </c>
      <c r="I833" s="2">
        <v>0</v>
      </c>
    </row>
    <row r="834" spans="1:9" x14ac:dyDescent="0.25">
      <c r="A834" s="1" t="s">
        <v>3496</v>
      </c>
      <c r="B834" s="1" t="s">
        <v>3497</v>
      </c>
      <c r="C834" s="1" t="s">
        <v>3498</v>
      </c>
      <c r="D834" s="1" t="s">
        <v>2839</v>
      </c>
      <c r="E834" s="2">
        <v>1332</v>
      </c>
      <c r="F834" s="2">
        <v>1356</v>
      </c>
      <c r="G834" s="2">
        <v>1392</v>
      </c>
      <c r="H834" s="2">
        <v>1416</v>
      </c>
      <c r="I834" s="2">
        <v>0</v>
      </c>
    </row>
    <row r="835" spans="1:9" x14ac:dyDescent="0.25">
      <c r="A835" s="1" t="s">
        <v>3499</v>
      </c>
      <c r="B835" s="1" t="s">
        <v>3500</v>
      </c>
      <c r="C835" s="1" t="s">
        <v>3501</v>
      </c>
      <c r="D835" s="1" t="s">
        <v>2839</v>
      </c>
      <c r="E835" s="2">
        <v>5880</v>
      </c>
      <c r="F835" s="2">
        <v>5990.04</v>
      </c>
      <c r="G835" s="2">
        <v>6150</v>
      </c>
      <c r="H835" s="2">
        <v>6250.02</v>
      </c>
      <c r="I835" s="2">
        <v>0</v>
      </c>
    </row>
    <row r="836" spans="1:9" x14ac:dyDescent="0.25">
      <c r="A836" s="1" t="s">
        <v>3502</v>
      </c>
      <c r="B836" s="1" t="s">
        <v>3503</v>
      </c>
      <c r="C836" s="1" t="s">
        <v>3501</v>
      </c>
      <c r="D836" s="1" t="s">
        <v>2839</v>
      </c>
      <c r="E836" s="2">
        <v>7660.02</v>
      </c>
      <c r="F836" s="2">
        <v>7800</v>
      </c>
      <c r="G836" s="2">
        <v>8000.04</v>
      </c>
      <c r="H836" s="2">
        <v>8140.02</v>
      </c>
      <c r="I836" s="2">
        <v>0</v>
      </c>
    </row>
    <row r="837" spans="1:9" x14ac:dyDescent="0.25">
      <c r="A837" s="1" t="s">
        <v>3504</v>
      </c>
      <c r="B837" s="1" t="s">
        <v>3505</v>
      </c>
      <c r="C837" s="1" t="s">
        <v>3506</v>
      </c>
      <c r="D837" s="1" t="s">
        <v>2839</v>
      </c>
      <c r="E837" s="2">
        <v>4107</v>
      </c>
      <c r="F837" s="2">
        <v>4181.04</v>
      </c>
      <c r="G837" s="2">
        <v>4292.04</v>
      </c>
      <c r="H837" s="2">
        <v>4366.0200000000004</v>
      </c>
      <c r="I837" s="2">
        <v>0</v>
      </c>
    </row>
    <row r="838" spans="1:9" x14ac:dyDescent="0.25">
      <c r="A838" s="1" t="s">
        <v>3507</v>
      </c>
      <c r="B838" s="1" t="s">
        <v>3508</v>
      </c>
      <c r="C838" s="1" t="s">
        <v>3509</v>
      </c>
      <c r="D838" s="1" t="s">
        <v>3510</v>
      </c>
      <c r="E838" s="2">
        <v>2173000</v>
      </c>
      <c r="F838" s="2">
        <v>2238000</v>
      </c>
      <c r="G838" s="2">
        <v>2238000</v>
      </c>
      <c r="H838" s="2">
        <v>2238000</v>
      </c>
      <c r="I838" s="2">
        <v>0</v>
      </c>
    </row>
    <row r="839" spans="1:9" x14ac:dyDescent="0.25">
      <c r="A839" s="1" t="s">
        <v>3511</v>
      </c>
      <c r="B839" s="1" t="s">
        <v>3512</v>
      </c>
      <c r="C839" s="1" t="s">
        <v>3513</v>
      </c>
      <c r="D839" s="1" t="s">
        <v>2839</v>
      </c>
      <c r="E839" s="2">
        <v>1332</v>
      </c>
      <c r="F839" s="2">
        <v>1356</v>
      </c>
      <c r="G839" s="2">
        <v>1392</v>
      </c>
      <c r="H839" s="2">
        <v>1416</v>
      </c>
      <c r="I839" s="2">
        <v>0</v>
      </c>
    </row>
    <row r="840" spans="1:9" x14ac:dyDescent="0.25">
      <c r="A840" s="1" t="s">
        <v>3514</v>
      </c>
      <c r="B840" s="1" t="s">
        <v>3515</v>
      </c>
      <c r="C840" s="1" t="s">
        <v>3516</v>
      </c>
      <c r="D840" s="1" t="s">
        <v>2839</v>
      </c>
      <c r="E840" s="2">
        <v>25800</v>
      </c>
      <c r="F840" s="2">
        <v>25800</v>
      </c>
      <c r="G840" s="2">
        <v>26700</v>
      </c>
      <c r="H840" s="2">
        <v>27100.02</v>
      </c>
      <c r="I840" s="2">
        <v>0</v>
      </c>
    </row>
    <row r="841" spans="1:9" x14ac:dyDescent="0.25">
      <c r="A841" s="1" t="s">
        <v>3517</v>
      </c>
      <c r="B841" s="1" t="s">
        <v>3518</v>
      </c>
      <c r="C841" s="1" t="s">
        <v>3519</v>
      </c>
      <c r="D841" s="1" t="s">
        <v>2839</v>
      </c>
      <c r="E841" s="2">
        <v>822</v>
      </c>
      <c r="F841" s="2">
        <v>851.04</v>
      </c>
      <c r="G841" s="2">
        <v>865.02</v>
      </c>
      <c r="H841" s="2">
        <v>879</v>
      </c>
      <c r="I841" s="2">
        <v>0</v>
      </c>
    </row>
    <row r="842" spans="1:9" x14ac:dyDescent="0.25">
      <c r="A842" s="1" t="s">
        <v>3520</v>
      </c>
      <c r="B842" s="1" t="s">
        <v>3521</v>
      </c>
      <c r="C842" s="1" t="s">
        <v>3522</v>
      </c>
      <c r="D842" s="1" t="s">
        <v>2839</v>
      </c>
      <c r="E842" s="2">
        <v>60500.04</v>
      </c>
      <c r="F842" s="2">
        <v>61000.02</v>
      </c>
      <c r="G842" s="2">
        <v>61600.02</v>
      </c>
      <c r="H842" s="2">
        <v>62200.02</v>
      </c>
      <c r="I842" s="2">
        <v>0</v>
      </c>
    </row>
    <row r="843" spans="1:9" x14ac:dyDescent="0.25">
      <c r="A843" s="1" t="s">
        <v>3523</v>
      </c>
      <c r="B843" s="1" t="s">
        <v>3524</v>
      </c>
      <c r="C843" s="1" t="s">
        <v>3525</v>
      </c>
      <c r="D843" s="1" t="s">
        <v>2839</v>
      </c>
      <c r="E843" s="2">
        <v>38200.019999999997</v>
      </c>
      <c r="F843" s="2">
        <v>38200.019999999997</v>
      </c>
      <c r="G843" s="2">
        <v>39500.04</v>
      </c>
      <c r="H843" s="2">
        <v>41100</v>
      </c>
      <c r="I843" s="2">
        <v>0</v>
      </c>
    </row>
    <row r="844" spans="1:9" x14ac:dyDescent="0.25">
      <c r="A844" s="1" t="s">
        <v>3526</v>
      </c>
      <c r="B844" s="1" t="s">
        <v>3527</v>
      </c>
      <c r="C844" s="1" t="s">
        <v>3525</v>
      </c>
      <c r="D844" s="1" t="s">
        <v>2839</v>
      </c>
      <c r="E844" s="2">
        <v>16500</v>
      </c>
      <c r="F844" s="2">
        <v>16800</v>
      </c>
      <c r="G844" s="2">
        <v>17250</v>
      </c>
      <c r="H844" s="2">
        <v>17550</v>
      </c>
      <c r="I844" s="2">
        <v>0</v>
      </c>
    </row>
    <row r="845" spans="1:9" x14ac:dyDescent="0.25">
      <c r="A845" s="1" t="s">
        <v>3528</v>
      </c>
      <c r="B845" s="1" t="s">
        <v>3529</v>
      </c>
      <c r="C845" s="1" t="s">
        <v>3525</v>
      </c>
      <c r="D845" s="1" t="s">
        <v>2839</v>
      </c>
      <c r="E845" s="2">
        <v>41000.04</v>
      </c>
      <c r="F845" s="2">
        <v>41400</v>
      </c>
      <c r="G845" s="2">
        <v>41800.019999999997</v>
      </c>
      <c r="H845" s="2">
        <v>42200.04</v>
      </c>
      <c r="I845" s="2">
        <v>0</v>
      </c>
    </row>
    <row r="846" spans="1:9" x14ac:dyDescent="0.25">
      <c r="A846" s="1" t="s">
        <v>3530</v>
      </c>
      <c r="B846" s="1" t="s">
        <v>3531</v>
      </c>
      <c r="C846" s="1" t="s">
        <v>3525</v>
      </c>
      <c r="D846" s="1" t="s">
        <v>2839</v>
      </c>
      <c r="E846" s="2">
        <v>34000.019999999997</v>
      </c>
      <c r="F846" s="2">
        <v>34300.019999999997</v>
      </c>
      <c r="G846" s="2">
        <v>34700.04</v>
      </c>
      <c r="H846" s="2">
        <v>35000.04</v>
      </c>
      <c r="I846" s="2">
        <v>0</v>
      </c>
    </row>
    <row r="847" spans="1:9" x14ac:dyDescent="0.25">
      <c r="A847" s="1" t="s">
        <v>3532</v>
      </c>
      <c r="B847" s="1" t="s">
        <v>3533</v>
      </c>
      <c r="C847" s="1" t="s">
        <v>3534</v>
      </c>
      <c r="D847" s="1" t="s">
        <v>2839</v>
      </c>
      <c r="E847" s="2">
        <v>80300.039999999994</v>
      </c>
      <c r="F847" s="2">
        <v>81000</v>
      </c>
      <c r="G847" s="2">
        <v>81800.039999999994</v>
      </c>
      <c r="H847" s="2">
        <v>82500</v>
      </c>
      <c r="I847" s="2">
        <v>0</v>
      </c>
    </row>
    <row r="848" spans="1:9" x14ac:dyDescent="0.25">
      <c r="A848" s="1" t="s">
        <v>3535</v>
      </c>
      <c r="B848" s="1" t="s">
        <v>3536</v>
      </c>
      <c r="C848" s="1" t="s">
        <v>3537</v>
      </c>
      <c r="D848" s="1" t="s">
        <v>2839</v>
      </c>
      <c r="E848" s="2">
        <v>909</v>
      </c>
      <c r="F848" s="2">
        <v>940.02</v>
      </c>
      <c r="G848" s="2">
        <v>956.04</v>
      </c>
      <c r="H848" s="2">
        <v>972</v>
      </c>
      <c r="I848" s="2">
        <v>0</v>
      </c>
    </row>
    <row r="849" spans="1:9" x14ac:dyDescent="0.25">
      <c r="A849" s="1" t="s">
        <v>4311</v>
      </c>
      <c r="B849" s="1" t="s">
        <v>4312</v>
      </c>
      <c r="C849" s="1" t="s">
        <v>4313</v>
      </c>
      <c r="D849" s="1" t="s">
        <v>4314</v>
      </c>
      <c r="E849" s="2">
        <v>286700.03999999998</v>
      </c>
      <c r="F849" s="2">
        <v>289400.03999999998</v>
      </c>
      <c r="G849" s="2">
        <v>292100.03999999998</v>
      </c>
      <c r="H849" s="2">
        <v>294700.02</v>
      </c>
      <c r="I849" s="2">
        <v>0</v>
      </c>
    </row>
    <row r="850" spans="1:9" x14ac:dyDescent="0.25">
      <c r="A850" s="1" t="s">
        <v>4318</v>
      </c>
      <c r="B850" s="1" t="s">
        <v>4319</v>
      </c>
      <c r="C850" s="1" t="s">
        <v>4320</v>
      </c>
      <c r="D850" s="1" t="s">
        <v>4314</v>
      </c>
      <c r="E850" s="2">
        <v>461400</v>
      </c>
      <c r="F850" s="2">
        <v>465900</v>
      </c>
      <c r="G850" s="2">
        <v>470300.04</v>
      </c>
      <c r="H850" s="2">
        <v>474800.04</v>
      </c>
      <c r="I850" s="2">
        <v>0</v>
      </c>
    </row>
    <row r="851" spans="1:9" x14ac:dyDescent="0.25">
      <c r="A851" s="1" t="s">
        <v>3061</v>
      </c>
      <c r="B851" s="1" t="s">
        <v>3062</v>
      </c>
      <c r="C851" s="1" t="s">
        <v>3063</v>
      </c>
      <c r="D851" s="1" t="s">
        <v>3008</v>
      </c>
      <c r="E851" s="2">
        <v>144400.01999999999</v>
      </c>
      <c r="F851" s="2">
        <v>147500.04</v>
      </c>
      <c r="G851" s="2">
        <v>153800.04</v>
      </c>
      <c r="H851" s="2">
        <v>160000.01999999999</v>
      </c>
      <c r="I851" s="2">
        <v>0</v>
      </c>
    </row>
    <row r="852" spans="1:9" x14ac:dyDescent="0.25">
      <c r="A852" s="1" t="s">
        <v>3064</v>
      </c>
      <c r="B852" s="1" t="s">
        <v>3065</v>
      </c>
      <c r="C852" s="1" t="s">
        <v>3066</v>
      </c>
      <c r="D852" s="1" t="s">
        <v>3008</v>
      </c>
      <c r="E852" s="2">
        <v>522100.02</v>
      </c>
      <c r="F852" s="2">
        <v>533600.04</v>
      </c>
      <c r="G852" s="2">
        <v>547400.04</v>
      </c>
      <c r="H852" s="2">
        <v>561200.04</v>
      </c>
      <c r="I852" s="2">
        <v>0</v>
      </c>
    </row>
    <row r="853" spans="1:9" x14ac:dyDescent="0.25">
      <c r="A853" s="1" t="s">
        <v>3067</v>
      </c>
      <c r="B853" s="1" t="s">
        <v>3068</v>
      </c>
      <c r="C853" s="1" t="s">
        <v>3069</v>
      </c>
      <c r="D853" s="1" t="s">
        <v>3008</v>
      </c>
      <c r="E853" s="2">
        <v>544800</v>
      </c>
      <c r="F853" s="2">
        <v>556800</v>
      </c>
      <c r="G853" s="2">
        <v>571200</v>
      </c>
      <c r="H853" s="2">
        <v>585600</v>
      </c>
      <c r="I853" s="2">
        <v>0</v>
      </c>
    </row>
    <row r="854" spans="1:9" x14ac:dyDescent="0.25">
      <c r="A854" s="1" t="s">
        <v>3023</v>
      </c>
      <c r="B854" s="1" t="s">
        <v>3024</v>
      </c>
      <c r="C854" s="1" t="s">
        <v>3025</v>
      </c>
      <c r="D854" s="1" t="s">
        <v>3008</v>
      </c>
      <c r="E854" s="2">
        <v>403000.02</v>
      </c>
      <c r="F854" s="2">
        <v>411800.04</v>
      </c>
      <c r="G854" s="2">
        <v>425900.04</v>
      </c>
      <c r="H854" s="2">
        <v>440000.04</v>
      </c>
      <c r="I854" s="2">
        <v>0</v>
      </c>
    </row>
    <row r="855" spans="1:9" x14ac:dyDescent="0.25">
      <c r="A855" s="1" t="s">
        <v>3026</v>
      </c>
      <c r="B855" s="1" t="s">
        <v>3027</v>
      </c>
      <c r="C855" s="1" t="s">
        <v>3025</v>
      </c>
      <c r="D855" s="1" t="s">
        <v>3008</v>
      </c>
      <c r="E855" s="2">
        <v>674200.02</v>
      </c>
      <c r="F855" s="2">
        <v>689000.04</v>
      </c>
      <c r="G855" s="2">
        <v>706900.02</v>
      </c>
      <c r="H855" s="2">
        <v>724700.04</v>
      </c>
      <c r="I855" s="2">
        <v>0</v>
      </c>
    </row>
    <row r="856" spans="1:9" x14ac:dyDescent="0.25">
      <c r="A856" s="1" t="s">
        <v>3133</v>
      </c>
      <c r="B856" s="1" t="s">
        <v>3134</v>
      </c>
      <c r="C856" s="1" t="s">
        <v>3135</v>
      </c>
      <c r="D856" s="1" t="s">
        <v>3008</v>
      </c>
      <c r="E856" s="2">
        <v>303400.02</v>
      </c>
      <c r="F856" s="2">
        <v>310100.03999999998</v>
      </c>
      <c r="G856" s="2">
        <v>320700</v>
      </c>
      <c r="H856" s="2">
        <v>331300.02</v>
      </c>
      <c r="I856" s="2">
        <v>0</v>
      </c>
    </row>
    <row r="857" spans="1:9" x14ac:dyDescent="0.25">
      <c r="A857" s="1" t="s">
        <v>3279</v>
      </c>
      <c r="B857" s="1" t="s">
        <v>3280</v>
      </c>
      <c r="C857" s="1" t="s">
        <v>3281</v>
      </c>
      <c r="D857" s="1" t="s">
        <v>3008</v>
      </c>
      <c r="E857" s="2">
        <v>431300.04</v>
      </c>
      <c r="F857" s="2">
        <v>440800.02</v>
      </c>
      <c r="G857" s="2">
        <v>452200.02</v>
      </c>
      <c r="H857" s="2">
        <v>463600.02</v>
      </c>
      <c r="I857" s="2">
        <v>0</v>
      </c>
    </row>
    <row r="858" spans="1:9" x14ac:dyDescent="0.25">
      <c r="A858" s="1" t="s">
        <v>3276</v>
      </c>
      <c r="B858" s="1" t="s">
        <v>3277</v>
      </c>
      <c r="C858" s="1" t="s">
        <v>3278</v>
      </c>
      <c r="D858" s="1" t="s">
        <v>3008</v>
      </c>
      <c r="E858" s="2">
        <v>629900.04</v>
      </c>
      <c r="F858" s="2">
        <v>643800</v>
      </c>
      <c r="G858" s="2">
        <v>660500.04</v>
      </c>
      <c r="H858" s="2">
        <v>677100</v>
      </c>
      <c r="I858" s="2">
        <v>0</v>
      </c>
    </row>
    <row r="859" spans="1:9" x14ac:dyDescent="0.25">
      <c r="A859" s="1" t="s">
        <v>3285</v>
      </c>
      <c r="B859" s="1" t="s">
        <v>3286</v>
      </c>
      <c r="C859" s="1" t="s">
        <v>3287</v>
      </c>
      <c r="D859" s="1" t="s">
        <v>3008</v>
      </c>
      <c r="E859" s="2">
        <v>629900.04</v>
      </c>
      <c r="F859" s="2">
        <v>643800</v>
      </c>
      <c r="G859" s="2">
        <v>660500.04</v>
      </c>
      <c r="H859" s="2">
        <v>677100</v>
      </c>
      <c r="I859" s="2">
        <v>0</v>
      </c>
    </row>
    <row r="860" spans="1:9" x14ac:dyDescent="0.25">
      <c r="A860" s="1" t="s">
        <v>4990</v>
      </c>
      <c r="B860" s="1" t="s">
        <v>4991</v>
      </c>
      <c r="C860" s="1" t="s">
        <v>4992</v>
      </c>
      <c r="D860" s="1" t="s">
        <v>3715</v>
      </c>
      <c r="E860" s="2">
        <v>7135000</v>
      </c>
      <c r="F860" s="2">
        <v>7135000</v>
      </c>
      <c r="G860" s="2">
        <v>7170000</v>
      </c>
      <c r="H860" s="2">
        <v>7170000</v>
      </c>
      <c r="I860" s="2">
        <v>0</v>
      </c>
    </row>
    <row r="861" spans="1:9" x14ac:dyDescent="0.25">
      <c r="A861" s="1" t="s">
        <v>4459</v>
      </c>
      <c r="B861" s="1" t="s">
        <v>4460</v>
      </c>
      <c r="C861" s="1" t="s">
        <v>4461</v>
      </c>
      <c r="D861" s="1" t="s">
        <v>2839</v>
      </c>
      <c r="E861" s="2">
        <v>1998</v>
      </c>
      <c r="F861" s="2">
        <v>2034</v>
      </c>
      <c r="G861" s="2">
        <v>2088</v>
      </c>
      <c r="H861" s="2">
        <v>2124</v>
      </c>
      <c r="I861" s="2">
        <v>0</v>
      </c>
    </row>
    <row r="862" spans="1:9" x14ac:dyDescent="0.25">
      <c r="A862" s="1" t="s">
        <v>3538</v>
      </c>
      <c r="B862" s="1" t="s">
        <v>3539</v>
      </c>
      <c r="C862" s="1" t="s">
        <v>3501</v>
      </c>
      <c r="D862" s="1" t="s">
        <v>2839</v>
      </c>
      <c r="E862" s="2">
        <v>3663</v>
      </c>
      <c r="F862" s="2">
        <v>3729</v>
      </c>
      <c r="G862" s="2">
        <v>3828</v>
      </c>
      <c r="H862" s="2">
        <v>3894</v>
      </c>
      <c r="I862" s="2">
        <v>0</v>
      </c>
    </row>
    <row r="863" spans="1:9" x14ac:dyDescent="0.25">
      <c r="A863" s="1" t="s">
        <v>1448</v>
      </c>
      <c r="B863" s="1" t="s">
        <v>1449</v>
      </c>
      <c r="C863" s="1" t="s">
        <v>1450</v>
      </c>
      <c r="D863" s="1" t="s">
        <v>2227</v>
      </c>
      <c r="E863" s="2">
        <v>29.16</v>
      </c>
      <c r="F863" s="2">
        <v>31.26</v>
      </c>
      <c r="G863" s="2">
        <v>32.58</v>
      </c>
      <c r="H863" s="2">
        <v>33.9</v>
      </c>
      <c r="I863" s="2">
        <v>191</v>
      </c>
    </row>
    <row r="864" spans="1:9" x14ac:dyDescent="0.25">
      <c r="A864" s="1" t="s">
        <v>4416</v>
      </c>
      <c r="B864" s="1" t="s">
        <v>4417</v>
      </c>
      <c r="C864" s="1" t="s">
        <v>4418</v>
      </c>
      <c r="D864" s="1" t="s">
        <v>2292</v>
      </c>
      <c r="E864" s="2">
        <v>307800</v>
      </c>
      <c r="F864" s="2">
        <v>310700.03999999998</v>
      </c>
      <c r="G864" s="2">
        <v>313500</v>
      </c>
      <c r="H864" s="2">
        <v>316400.03999999998</v>
      </c>
      <c r="I864" s="2">
        <v>0</v>
      </c>
    </row>
    <row r="865" spans="1:9" x14ac:dyDescent="0.25">
      <c r="A865" s="1" t="s">
        <v>4413</v>
      </c>
      <c r="B865" s="1" t="s">
        <v>4414</v>
      </c>
      <c r="C865" s="1" t="s">
        <v>4415</v>
      </c>
      <c r="D865" s="1" t="s">
        <v>2292</v>
      </c>
      <c r="E865" s="2">
        <v>307800</v>
      </c>
      <c r="F865" s="2">
        <v>310700.03999999998</v>
      </c>
      <c r="G865" s="2">
        <v>313500</v>
      </c>
      <c r="H865" s="2">
        <v>316400.03999999998</v>
      </c>
      <c r="I865" s="2">
        <v>0</v>
      </c>
    </row>
    <row r="866" spans="1:9" x14ac:dyDescent="0.25">
      <c r="A866" s="1" t="s">
        <v>4407</v>
      </c>
      <c r="B866" s="1" t="s">
        <v>4408</v>
      </c>
      <c r="C866" s="1" t="s">
        <v>4409</v>
      </c>
      <c r="D866" s="1" t="s">
        <v>2292</v>
      </c>
      <c r="E866" s="2">
        <v>621000</v>
      </c>
      <c r="F866" s="2">
        <v>626800.02</v>
      </c>
      <c r="G866" s="2">
        <v>632500.02</v>
      </c>
      <c r="H866" s="2">
        <v>638300.04</v>
      </c>
      <c r="I866" s="2">
        <v>0</v>
      </c>
    </row>
    <row r="867" spans="1:9" x14ac:dyDescent="0.25">
      <c r="A867" s="1" t="s">
        <v>4410</v>
      </c>
      <c r="B867" s="1" t="s">
        <v>4411</v>
      </c>
      <c r="C867" s="1" t="s">
        <v>4412</v>
      </c>
      <c r="D867" s="1" t="s">
        <v>2292</v>
      </c>
      <c r="E867" s="2">
        <v>480600</v>
      </c>
      <c r="F867" s="2">
        <v>485100</v>
      </c>
      <c r="G867" s="2">
        <v>489500.04</v>
      </c>
      <c r="H867" s="2">
        <v>494000.04</v>
      </c>
      <c r="I867" s="2">
        <v>0</v>
      </c>
    </row>
    <row r="868" spans="1:9" x14ac:dyDescent="0.25">
      <c r="A868" s="1" t="s">
        <v>2473</v>
      </c>
      <c r="B868" s="1" t="s">
        <v>2474</v>
      </c>
      <c r="C868" s="1" t="s">
        <v>2475</v>
      </c>
      <c r="D868" s="1" t="s">
        <v>2292</v>
      </c>
      <c r="E868" s="2">
        <v>204700.02</v>
      </c>
      <c r="F868" s="2">
        <v>204700.02</v>
      </c>
      <c r="G868" s="2">
        <v>209200.02</v>
      </c>
      <c r="H868" s="2">
        <v>214800</v>
      </c>
      <c r="I868" s="2">
        <v>0</v>
      </c>
    </row>
    <row r="869" spans="1:9" x14ac:dyDescent="0.25">
      <c r="A869" s="1" t="s">
        <v>4404</v>
      </c>
      <c r="B869" s="1" t="s">
        <v>4405</v>
      </c>
      <c r="C869" s="1" t="s">
        <v>4406</v>
      </c>
      <c r="D869" s="1" t="s">
        <v>2292</v>
      </c>
      <c r="E869" s="2">
        <v>237600</v>
      </c>
      <c r="F869" s="2">
        <v>239800.02</v>
      </c>
      <c r="G869" s="2">
        <v>242000.04</v>
      </c>
      <c r="H869" s="2">
        <v>244200</v>
      </c>
      <c r="I869" s="2">
        <v>0</v>
      </c>
    </row>
    <row r="870" spans="1:9" x14ac:dyDescent="0.25">
      <c r="A870" s="1" t="s">
        <v>4516</v>
      </c>
      <c r="B870" s="1" t="s">
        <v>4517</v>
      </c>
      <c r="C870" s="1" t="s">
        <v>4518</v>
      </c>
      <c r="D870" s="1" t="s">
        <v>2292</v>
      </c>
      <c r="E870" s="2">
        <v>496800</v>
      </c>
      <c r="F870" s="2">
        <v>501400.02</v>
      </c>
      <c r="G870" s="2">
        <v>506000.04</v>
      </c>
      <c r="H870" s="2">
        <v>510600</v>
      </c>
      <c r="I870" s="2">
        <v>0</v>
      </c>
    </row>
    <row r="871" spans="1:9" x14ac:dyDescent="0.25">
      <c r="A871" s="1" t="s">
        <v>1385</v>
      </c>
      <c r="B871" s="1" t="s">
        <v>1386</v>
      </c>
      <c r="C871" s="1" t="s">
        <v>1387</v>
      </c>
      <c r="D871" s="1" t="s">
        <v>2588</v>
      </c>
      <c r="E871" s="2">
        <v>74500.02</v>
      </c>
      <c r="F871" s="2">
        <v>75100.02</v>
      </c>
      <c r="G871" s="2">
        <v>75500.039999999994</v>
      </c>
      <c r="H871" s="2">
        <v>75800.039999999994</v>
      </c>
      <c r="I871" s="2">
        <v>0</v>
      </c>
    </row>
    <row r="872" spans="1:9" x14ac:dyDescent="0.25">
      <c r="A872" s="1" t="s">
        <v>3540</v>
      </c>
      <c r="B872" s="1" t="s">
        <v>3541</v>
      </c>
      <c r="C872" s="1" t="s">
        <v>3542</v>
      </c>
      <c r="D872" s="1" t="s">
        <v>2292</v>
      </c>
      <c r="E872" s="2">
        <v>165000</v>
      </c>
      <c r="F872" s="2">
        <v>166500</v>
      </c>
      <c r="G872" s="2">
        <v>168000</v>
      </c>
      <c r="H872" s="2">
        <v>169600.02</v>
      </c>
      <c r="I872" s="2">
        <v>0</v>
      </c>
    </row>
    <row r="873" spans="1:9" x14ac:dyDescent="0.25">
      <c r="A873" s="1" t="s">
        <v>2158</v>
      </c>
      <c r="B873" s="1" t="s">
        <v>2159</v>
      </c>
      <c r="C873" s="1" t="s">
        <v>2160</v>
      </c>
      <c r="D873" s="1" t="s">
        <v>2229</v>
      </c>
      <c r="E873" s="2">
        <v>19600.02</v>
      </c>
      <c r="F873" s="2">
        <v>20320.02</v>
      </c>
      <c r="G873" s="2">
        <v>20960.04</v>
      </c>
      <c r="H873" s="2">
        <v>21200.04</v>
      </c>
      <c r="I873" s="2">
        <v>0</v>
      </c>
    </row>
    <row r="874" spans="1:9" x14ac:dyDescent="0.25">
      <c r="A874" s="1" t="s">
        <v>2551</v>
      </c>
      <c r="B874" s="1" t="s">
        <v>2552</v>
      </c>
      <c r="C874" s="1" t="s">
        <v>2553</v>
      </c>
      <c r="D874" s="1" t="s">
        <v>2349</v>
      </c>
      <c r="E874" s="2">
        <v>1446</v>
      </c>
      <c r="F874" s="2">
        <v>1499.04</v>
      </c>
      <c r="G874" s="2">
        <v>1576.02</v>
      </c>
      <c r="H874" s="2">
        <v>1599</v>
      </c>
      <c r="I874" s="2">
        <v>0</v>
      </c>
    </row>
    <row r="875" spans="1:9" x14ac:dyDescent="0.25">
      <c r="A875" s="1" t="s">
        <v>4178</v>
      </c>
      <c r="B875" s="1" t="s">
        <v>4179</v>
      </c>
      <c r="C875" s="1" t="s">
        <v>4180</v>
      </c>
      <c r="D875" s="1" t="s">
        <v>4181</v>
      </c>
      <c r="E875" s="2">
        <v>1443</v>
      </c>
      <c r="F875" s="2">
        <v>1469.04</v>
      </c>
      <c r="G875" s="2">
        <v>1508.04</v>
      </c>
      <c r="H875" s="2">
        <v>1534.02</v>
      </c>
      <c r="I875" s="2">
        <v>0</v>
      </c>
    </row>
    <row r="876" spans="1:9" x14ac:dyDescent="0.25">
      <c r="A876" s="1" t="s">
        <v>4993</v>
      </c>
      <c r="B876" s="1" t="s">
        <v>4994</v>
      </c>
      <c r="C876" s="1" t="s">
        <v>4995</v>
      </c>
      <c r="D876" s="1" t="s">
        <v>3715</v>
      </c>
      <c r="E876" s="2">
        <v>462000</v>
      </c>
      <c r="F876" s="2">
        <v>465000</v>
      </c>
      <c r="G876" s="2">
        <v>465000</v>
      </c>
      <c r="H876" s="2">
        <v>465000</v>
      </c>
      <c r="I876" s="2">
        <v>0</v>
      </c>
    </row>
    <row r="877" spans="1:9" x14ac:dyDescent="0.25">
      <c r="A877" s="1" t="s">
        <v>2128</v>
      </c>
      <c r="B877" s="1" t="s">
        <v>2129</v>
      </c>
      <c r="C877" s="1" t="s">
        <v>2130</v>
      </c>
      <c r="D877" s="1" t="s">
        <v>2229</v>
      </c>
      <c r="E877" s="2">
        <v>7390.02</v>
      </c>
      <c r="F877" s="2">
        <v>7740</v>
      </c>
      <c r="G877" s="2">
        <v>7920</v>
      </c>
      <c r="H877" s="2">
        <v>8100</v>
      </c>
      <c r="I877" s="2">
        <v>0</v>
      </c>
    </row>
    <row r="878" spans="1:9" x14ac:dyDescent="0.25">
      <c r="A878" s="1" t="s">
        <v>2061</v>
      </c>
      <c r="B878" s="1" t="s">
        <v>2062</v>
      </c>
      <c r="C878" s="1" t="s">
        <v>2060</v>
      </c>
      <c r="D878" s="1" t="s">
        <v>2229</v>
      </c>
      <c r="E878" s="2">
        <v>910.02</v>
      </c>
      <c r="F878" s="2">
        <v>967.02</v>
      </c>
      <c r="G878" s="2">
        <v>999</v>
      </c>
      <c r="H878" s="2">
        <v>1031.04</v>
      </c>
      <c r="I878" s="2">
        <v>0</v>
      </c>
    </row>
    <row r="879" spans="1:9" x14ac:dyDescent="0.25">
      <c r="A879" s="1" t="s">
        <v>2063</v>
      </c>
      <c r="B879" s="1" t="s">
        <v>2064</v>
      </c>
      <c r="C879" s="1" t="s">
        <v>2060</v>
      </c>
      <c r="D879" s="1" t="s">
        <v>2229</v>
      </c>
      <c r="E879" s="2">
        <v>2679</v>
      </c>
      <c r="F879" s="2">
        <v>2846.04</v>
      </c>
      <c r="G879" s="2">
        <v>2941.02</v>
      </c>
      <c r="H879" s="2">
        <v>3035.04</v>
      </c>
      <c r="I879" s="2">
        <v>0</v>
      </c>
    </row>
    <row r="880" spans="1:9" x14ac:dyDescent="0.25">
      <c r="A880" s="1" t="s">
        <v>2068</v>
      </c>
      <c r="B880" s="1" t="s">
        <v>2069</v>
      </c>
      <c r="C880" s="1" t="s">
        <v>2060</v>
      </c>
      <c r="D880" s="1" t="s">
        <v>2229</v>
      </c>
      <c r="E880" s="2">
        <v>1034.04</v>
      </c>
      <c r="F880" s="2">
        <v>1099.02</v>
      </c>
      <c r="G880" s="2">
        <v>1135.02</v>
      </c>
      <c r="H880" s="2">
        <v>1172.04</v>
      </c>
      <c r="I880" s="2">
        <v>0</v>
      </c>
    </row>
    <row r="881" spans="1:9" x14ac:dyDescent="0.25">
      <c r="A881" s="1" t="s">
        <v>2058</v>
      </c>
      <c r="B881" s="1" t="s">
        <v>2059</v>
      </c>
      <c r="C881" s="1" t="s">
        <v>2060</v>
      </c>
      <c r="D881" s="1" t="s">
        <v>2229</v>
      </c>
      <c r="E881" s="2">
        <v>910.02</v>
      </c>
      <c r="F881" s="2">
        <v>967.02</v>
      </c>
      <c r="G881" s="2">
        <v>999</v>
      </c>
      <c r="H881" s="2">
        <v>1031.04</v>
      </c>
      <c r="I881" s="2">
        <v>0</v>
      </c>
    </row>
    <row r="882" spans="1:9" x14ac:dyDescent="0.25">
      <c r="A882" s="1" t="s">
        <v>2937</v>
      </c>
      <c r="B882" s="1" t="s">
        <v>2938</v>
      </c>
      <c r="C882" s="1" t="s">
        <v>2939</v>
      </c>
      <c r="D882" s="1" t="s">
        <v>2433</v>
      </c>
      <c r="E882" s="2">
        <v>68100</v>
      </c>
      <c r="F882" s="2">
        <v>69800.039999999994</v>
      </c>
      <c r="G882" s="2">
        <v>70600.02</v>
      </c>
      <c r="H882" s="2">
        <v>71400</v>
      </c>
      <c r="I882" s="2">
        <v>0</v>
      </c>
    </row>
    <row r="883" spans="1:9" x14ac:dyDescent="0.25">
      <c r="A883" s="1" t="s">
        <v>2940</v>
      </c>
      <c r="B883" s="1" t="s">
        <v>2941</v>
      </c>
      <c r="C883" s="1" t="s">
        <v>2942</v>
      </c>
      <c r="D883" s="1" t="s">
        <v>2433</v>
      </c>
      <c r="E883" s="2">
        <v>32200.02</v>
      </c>
      <c r="F883" s="2">
        <v>33000</v>
      </c>
      <c r="G883" s="2">
        <v>33400.019999999997</v>
      </c>
      <c r="H883" s="2">
        <v>33800.04</v>
      </c>
      <c r="I883" s="2">
        <v>0</v>
      </c>
    </row>
    <row r="884" spans="1:9" x14ac:dyDescent="0.25">
      <c r="A884" s="1" t="s">
        <v>4996</v>
      </c>
      <c r="B884" s="1" t="s">
        <v>4997</v>
      </c>
      <c r="C884" s="1" t="s">
        <v>4998</v>
      </c>
      <c r="D884" s="1" t="s">
        <v>3715</v>
      </c>
      <c r="E884" s="2">
        <v>14960.04</v>
      </c>
      <c r="F884" s="2">
        <v>15480</v>
      </c>
      <c r="G884" s="2">
        <v>15730.02</v>
      </c>
      <c r="H884" s="2">
        <v>15730.02</v>
      </c>
      <c r="I884" s="2">
        <v>0</v>
      </c>
    </row>
    <row r="885" spans="1:9" x14ac:dyDescent="0.25">
      <c r="A885" s="1" t="s">
        <v>4999</v>
      </c>
      <c r="B885" s="1" t="s">
        <v>5000</v>
      </c>
      <c r="C885" s="1" t="s">
        <v>5001</v>
      </c>
      <c r="D885" s="1" t="s">
        <v>3715</v>
      </c>
      <c r="E885" s="2">
        <v>38.4</v>
      </c>
      <c r="F885" s="2">
        <v>39.840000000000003</v>
      </c>
      <c r="G885" s="2">
        <v>41.34</v>
      </c>
      <c r="H885" s="2">
        <v>41.94</v>
      </c>
      <c r="I885" s="2">
        <v>0</v>
      </c>
    </row>
    <row r="886" spans="1:9" x14ac:dyDescent="0.25">
      <c r="A886" s="1" t="s">
        <v>5002</v>
      </c>
      <c r="B886" s="1" t="s">
        <v>5003</v>
      </c>
      <c r="C886" s="1" t="s">
        <v>5004</v>
      </c>
      <c r="D886" s="1" t="s">
        <v>3715</v>
      </c>
      <c r="E886" s="2">
        <v>7360.02</v>
      </c>
      <c r="F886" s="2">
        <v>7610.04</v>
      </c>
      <c r="G886" s="2">
        <v>7740</v>
      </c>
      <c r="H886" s="2">
        <v>7740</v>
      </c>
      <c r="I886" s="2">
        <v>0</v>
      </c>
    </row>
    <row r="887" spans="1:9" x14ac:dyDescent="0.25">
      <c r="A887" s="1" t="s">
        <v>5005</v>
      </c>
      <c r="B887" s="1" t="s">
        <v>5006</v>
      </c>
      <c r="C887" s="1" t="s">
        <v>5007</v>
      </c>
      <c r="D887" s="1" t="s">
        <v>3715</v>
      </c>
      <c r="E887" s="2">
        <v>65.040000000000006</v>
      </c>
      <c r="F887" s="2">
        <v>67.5</v>
      </c>
      <c r="G887" s="2">
        <v>70.02</v>
      </c>
      <c r="H887" s="2">
        <v>71.040000000000006</v>
      </c>
      <c r="I887" s="2">
        <v>0</v>
      </c>
    </row>
    <row r="888" spans="1:9" x14ac:dyDescent="0.25">
      <c r="A888" s="1" t="s">
        <v>2579</v>
      </c>
      <c r="B888" s="1" t="s">
        <v>2580</v>
      </c>
      <c r="C888" s="1" t="s">
        <v>2581</v>
      </c>
      <c r="D888" s="1" t="s">
        <v>2433</v>
      </c>
      <c r="E888" s="2">
        <v>8360.0400000000009</v>
      </c>
      <c r="F888" s="2">
        <v>8700</v>
      </c>
      <c r="G888" s="2">
        <v>8870.0400000000009</v>
      </c>
      <c r="H888" s="2">
        <v>9040.02</v>
      </c>
      <c r="I888" s="2">
        <v>0</v>
      </c>
    </row>
    <row r="889" spans="1:9" x14ac:dyDescent="0.25">
      <c r="A889" s="1" t="s">
        <v>4249</v>
      </c>
      <c r="B889" s="1" t="s">
        <v>4250</v>
      </c>
      <c r="C889" s="1" t="s">
        <v>4251</v>
      </c>
      <c r="D889" s="1" t="s">
        <v>4252</v>
      </c>
      <c r="E889" s="2">
        <v>183600</v>
      </c>
      <c r="F889" s="2">
        <v>185300.04</v>
      </c>
      <c r="G889" s="2">
        <v>187000.02</v>
      </c>
      <c r="H889" s="2">
        <v>188700</v>
      </c>
      <c r="I889" s="2">
        <v>0</v>
      </c>
    </row>
    <row r="890" spans="1:9" x14ac:dyDescent="0.25">
      <c r="A890" s="1" t="s">
        <v>4256</v>
      </c>
      <c r="B890" s="1" t="s">
        <v>4257</v>
      </c>
      <c r="C890" s="1" t="s">
        <v>4258</v>
      </c>
      <c r="D890" s="1" t="s">
        <v>4252</v>
      </c>
      <c r="E890" s="2">
        <v>75600</v>
      </c>
      <c r="F890" s="2">
        <v>76300.02</v>
      </c>
      <c r="G890" s="2">
        <v>77000.039999999994</v>
      </c>
      <c r="H890" s="2">
        <v>77700</v>
      </c>
      <c r="I890" s="2">
        <v>0</v>
      </c>
    </row>
    <row r="891" spans="1:9" x14ac:dyDescent="0.25">
      <c r="A891" s="1" t="s">
        <v>4253</v>
      </c>
      <c r="B891" s="1" t="s">
        <v>4254</v>
      </c>
      <c r="C891" s="1" t="s">
        <v>4255</v>
      </c>
      <c r="D891" s="1" t="s">
        <v>4252</v>
      </c>
      <c r="E891" s="2">
        <v>97200</v>
      </c>
      <c r="F891" s="2">
        <v>98100</v>
      </c>
      <c r="G891" s="2">
        <v>99000</v>
      </c>
      <c r="H891" s="2">
        <v>99900</v>
      </c>
      <c r="I891" s="2">
        <v>0</v>
      </c>
    </row>
    <row r="892" spans="1:9" x14ac:dyDescent="0.25">
      <c r="A892" s="1" t="s">
        <v>3091</v>
      </c>
      <c r="B892" s="1" t="s">
        <v>3092</v>
      </c>
      <c r="C892" s="1" t="s">
        <v>3093</v>
      </c>
      <c r="D892" s="1" t="s">
        <v>3008</v>
      </c>
      <c r="E892" s="2">
        <v>13430.04</v>
      </c>
      <c r="F892" s="2">
        <v>13430.04</v>
      </c>
      <c r="G892" s="2">
        <v>13880.04</v>
      </c>
      <c r="H892" s="2">
        <v>14100</v>
      </c>
      <c r="I892" s="2">
        <v>0</v>
      </c>
    </row>
    <row r="893" spans="1:9" x14ac:dyDescent="0.25">
      <c r="A893" s="1" t="s">
        <v>3107</v>
      </c>
      <c r="B893" s="1" t="s">
        <v>3108</v>
      </c>
      <c r="C893" s="1" t="s">
        <v>3109</v>
      </c>
      <c r="D893" s="1" t="s">
        <v>3008</v>
      </c>
      <c r="E893" s="2">
        <v>3096</v>
      </c>
      <c r="F893" s="2">
        <v>3096</v>
      </c>
      <c r="G893" s="2">
        <v>3199.02</v>
      </c>
      <c r="H893" s="2">
        <v>3251.04</v>
      </c>
      <c r="I893" s="2">
        <v>0</v>
      </c>
    </row>
    <row r="894" spans="1:9" x14ac:dyDescent="0.25">
      <c r="A894" s="1" t="s">
        <v>1588</v>
      </c>
      <c r="B894" s="1" t="s">
        <v>1589</v>
      </c>
      <c r="C894" s="1" t="s">
        <v>1590</v>
      </c>
      <c r="D894" s="1" t="s">
        <v>2225</v>
      </c>
      <c r="E894" s="2">
        <v>743.04</v>
      </c>
      <c r="F894" s="2">
        <v>787.02</v>
      </c>
      <c r="G894" s="2">
        <v>810</v>
      </c>
      <c r="H894" s="2">
        <v>822</v>
      </c>
      <c r="I894" s="2">
        <v>9</v>
      </c>
    </row>
    <row r="895" spans="1:9" x14ac:dyDescent="0.25">
      <c r="A895" s="1" t="s">
        <v>1439</v>
      </c>
      <c r="B895" s="1" t="s">
        <v>1440</v>
      </c>
      <c r="C895" s="1" t="s">
        <v>1441</v>
      </c>
      <c r="D895" s="1" t="s">
        <v>2225</v>
      </c>
      <c r="E895" s="2">
        <v>22.56</v>
      </c>
      <c r="F895" s="2">
        <v>24.18</v>
      </c>
      <c r="G895" s="2">
        <v>25.2</v>
      </c>
      <c r="H895" s="2">
        <v>26.22</v>
      </c>
      <c r="I895" s="2">
        <v>0</v>
      </c>
    </row>
    <row r="896" spans="1:9" x14ac:dyDescent="0.25">
      <c r="A896" s="1" t="s">
        <v>1430</v>
      </c>
      <c r="B896" s="1" t="s">
        <v>1431</v>
      </c>
      <c r="C896" s="1" t="s">
        <v>1432</v>
      </c>
      <c r="D896" s="1" t="s">
        <v>2225</v>
      </c>
      <c r="E896" s="2">
        <v>14.76</v>
      </c>
      <c r="F896" s="2">
        <v>15.84</v>
      </c>
      <c r="G896" s="2">
        <v>16.62</v>
      </c>
      <c r="H896" s="2">
        <v>17.28</v>
      </c>
      <c r="I896" s="2">
        <v>0</v>
      </c>
    </row>
    <row r="897" spans="1:9" x14ac:dyDescent="0.25">
      <c r="A897" s="1" t="s">
        <v>1424</v>
      </c>
      <c r="B897" s="1" t="s">
        <v>1425</v>
      </c>
      <c r="C897" s="1" t="s">
        <v>1426</v>
      </c>
      <c r="D897" s="1" t="s">
        <v>2225</v>
      </c>
      <c r="E897" s="2">
        <v>14.76</v>
      </c>
      <c r="F897" s="2">
        <v>15.84</v>
      </c>
      <c r="G897" s="2">
        <v>16.62</v>
      </c>
      <c r="H897" s="2">
        <v>17.28</v>
      </c>
      <c r="I897" s="2">
        <v>0</v>
      </c>
    </row>
    <row r="898" spans="1:9" x14ac:dyDescent="0.25">
      <c r="A898" s="1" t="s">
        <v>4384</v>
      </c>
      <c r="B898" s="1" t="s">
        <v>4385</v>
      </c>
      <c r="C898" s="1" t="s">
        <v>4386</v>
      </c>
      <c r="D898" s="1" t="s">
        <v>3543</v>
      </c>
      <c r="E898" s="2">
        <v>518400</v>
      </c>
      <c r="F898" s="2">
        <v>523200</v>
      </c>
      <c r="G898" s="2">
        <v>528000</v>
      </c>
      <c r="H898" s="2">
        <v>532800</v>
      </c>
      <c r="I898" s="2">
        <v>0</v>
      </c>
    </row>
    <row r="899" spans="1:9" x14ac:dyDescent="0.25">
      <c r="A899" s="1" t="s">
        <v>3131</v>
      </c>
      <c r="B899" s="1" t="s">
        <v>2431</v>
      </c>
      <c r="C899" s="1" t="s">
        <v>3132</v>
      </c>
      <c r="D899" s="1" t="s">
        <v>2423</v>
      </c>
      <c r="E899" s="2">
        <v>195200.04</v>
      </c>
      <c r="F899" s="2">
        <v>195200.04</v>
      </c>
      <c r="G899" s="2">
        <v>198400.02</v>
      </c>
      <c r="H899" s="2">
        <v>202400.04</v>
      </c>
      <c r="I899" s="2">
        <v>5</v>
      </c>
    </row>
    <row r="900" spans="1:9" x14ac:dyDescent="0.25">
      <c r="A900" s="1" t="s">
        <v>1602</v>
      </c>
      <c r="B900" s="1" t="s">
        <v>1603</v>
      </c>
      <c r="C900" s="1" t="s">
        <v>1604</v>
      </c>
      <c r="D900" s="1" t="s">
        <v>2227</v>
      </c>
      <c r="E900" s="2">
        <v>958.02</v>
      </c>
      <c r="F900" s="2">
        <v>1014</v>
      </c>
      <c r="G900" s="2">
        <v>1045.02</v>
      </c>
      <c r="H900" s="2">
        <v>1060.02</v>
      </c>
      <c r="I900" s="2">
        <v>0</v>
      </c>
    </row>
    <row r="901" spans="1:9" x14ac:dyDescent="0.25">
      <c r="A901" s="1" t="s">
        <v>1599</v>
      </c>
      <c r="B901" s="1" t="s">
        <v>1600</v>
      </c>
      <c r="C901" s="1" t="s">
        <v>1601</v>
      </c>
      <c r="D901" s="1" t="s">
        <v>2227</v>
      </c>
      <c r="E901" s="2">
        <v>878.04</v>
      </c>
      <c r="F901" s="2">
        <v>930</v>
      </c>
      <c r="G901" s="2">
        <v>958.02</v>
      </c>
      <c r="H901" s="2">
        <v>972</v>
      </c>
      <c r="I901" s="2">
        <v>0</v>
      </c>
    </row>
    <row r="902" spans="1:9" x14ac:dyDescent="0.25">
      <c r="A902" s="1" t="s">
        <v>1594</v>
      </c>
      <c r="B902" s="1" t="s">
        <v>1595</v>
      </c>
      <c r="C902" s="1" t="s">
        <v>1596</v>
      </c>
      <c r="D902" s="1" t="s">
        <v>2227</v>
      </c>
      <c r="E902" s="2">
        <v>827.04</v>
      </c>
      <c r="F902" s="2">
        <v>876</v>
      </c>
      <c r="G902" s="2">
        <v>903</v>
      </c>
      <c r="H902" s="2">
        <v>916.02</v>
      </c>
      <c r="I902" s="2">
        <v>0</v>
      </c>
    </row>
    <row r="903" spans="1:9" x14ac:dyDescent="0.25">
      <c r="A903" s="1" t="s">
        <v>1585</v>
      </c>
      <c r="B903" s="1" t="s">
        <v>1586</v>
      </c>
      <c r="C903" s="1" t="s">
        <v>1587</v>
      </c>
      <c r="D903" s="1" t="s">
        <v>2227</v>
      </c>
      <c r="E903" s="2">
        <v>730.02</v>
      </c>
      <c r="F903" s="2">
        <v>773.04</v>
      </c>
      <c r="G903" s="2">
        <v>796.02</v>
      </c>
      <c r="H903" s="2">
        <v>808.02</v>
      </c>
      <c r="I903" s="2">
        <v>0</v>
      </c>
    </row>
    <row r="904" spans="1:9" x14ac:dyDescent="0.25">
      <c r="A904" s="1" t="s">
        <v>1582</v>
      </c>
      <c r="B904" s="1" t="s">
        <v>1583</v>
      </c>
      <c r="C904" s="1" t="s">
        <v>1584</v>
      </c>
      <c r="D904" s="1" t="s">
        <v>2227</v>
      </c>
      <c r="E904" s="2">
        <v>705</v>
      </c>
      <c r="F904" s="2">
        <v>746.04</v>
      </c>
      <c r="G904" s="2">
        <v>769.02</v>
      </c>
      <c r="H904" s="2">
        <v>780</v>
      </c>
      <c r="I904" s="2">
        <v>0</v>
      </c>
    </row>
    <row r="905" spans="1:9" x14ac:dyDescent="0.25">
      <c r="A905" s="1" t="s">
        <v>1759</v>
      </c>
      <c r="B905" s="1" t="s">
        <v>1760</v>
      </c>
      <c r="C905" s="1" t="s">
        <v>1663</v>
      </c>
      <c r="D905" s="1" t="s">
        <v>2227</v>
      </c>
      <c r="E905" s="2">
        <v>4444.0200000000004</v>
      </c>
      <c r="F905" s="2">
        <v>4659</v>
      </c>
      <c r="G905" s="2">
        <v>4767</v>
      </c>
      <c r="H905" s="2">
        <v>4838.04</v>
      </c>
      <c r="I905" s="2">
        <v>2</v>
      </c>
    </row>
    <row r="906" spans="1:9" x14ac:dyDescent="0.25">
      <c r="A906" s="1" t="s">
        <v>1839</v>
      </c>
      <c r="B906" s="1" t="s">
        <v>1840</v>
      </c>
      <c r="C906" s="1" t="s">
        <v>1841</v>
      </c>
      <c r="D906" s="1" t="s">
        <v>2225</v>
      </c>
      <c r="E906" s="2">
        <v>14070</v>
      </c>
      <c r="F906" s="2">
        <v>14530.02</v>
      </c>
      <c r="G906" s="2">
        <v>14760</v>
      </c>
      <c r="H906" s="2">
        <v>14870.04</v>
      </c>
      <c r="I906" s="2">
        <v>0</v>
      </c>
    </row>
    <row r="907" spans="1:9" x14ac:dyDescent="0.25">
      <c r="A907" s="1" t="s">
        <v>1821</v>
      </c>
      <c r="B907" s="1" t="s">
        <v>36</v>
      </c>
      <c r="C907" s="1" t="s">
        <v>1822</v>
      </c>
      <c r="D907" s="1" t="s">
        <v>2227</v>
      </c>
      <c r="E907" s="2">
        <v>12000</v>
      </c>
      <c r="F907" s="2">
        <v>12490.02</v>
      </c>
      <c r="G907" s="2">
        <v>12730.02</v>
      </c>
      <c r="H907" s="2">
        <v>12880.02</v>
      </c>
      <c r="I907" s="2">
        <v>7</v>
      </c>
    </row>
    <row r="908" spans="1:9" x14ac:dyDescent="0.25">
      <c r="A908" s="1" t="s">
        <v>4558</v>
      </c>
      <c r="B908" s="1" t="s">
        <v>4559</v>
      </c>
      <c r="C908" s="1" t="s">
        <v>4560</v>
      </c>
      <c r="D908" s="1" t="s">
        <v>3715</v>
      </c>
      <c r="E908" s="2">
        <v>38100</v>
      </c>
      <c r="F908" s="2">
        <v>39400.019999999997</v>
      </c>
      <c r="G908" s="2">
        <v>40100.04</v>
      </c>
      <c r="H908" s="2">
        <v>40100.04</v>
      </c>
      <c r="I908" s="2">
        <v>0</v>
      </c>
    </row>
    <row r="909" spans="1:9" x14ac:dyDescent="0.25">
      <c r="A909" s="1" t="s">
        <v>4567</v>
      </c>
      <c r="B909" s="1" t="s">
        <v>4568</v>
      </c>
      <c r="C909" s="1" t="s">
        <v>4566</v>
      </c>
      <c r="D909" s="1" t="s">
        <v>3715</v>
      </c>
      <c r="E909" s="2">
        <v>19490.04</v>
      </c>
      <c r="F909" s="2">
        <v>20160</v>
      </c>
      <c r="G909" s="2">
        <v>20500.02</v>
      </c>
      <c r="H909" s="2">
        <v>20500.02</v>
      </c>
      <c r="I909" s="2">
        <v>0</v>
      </c>
    </row>
    <row r="910" spans="1:9" x14ac:dyDescent="0.25">
      <c r="A910" s="1" t="s">
        <v>5008</v>
      </c>
      <c r="B910" s="1" t="s">
        <v>5009</v>
      </c>
      <c r="C910" s="1" t="s">
        <v>5010</v>
      </c>
      <c r="D910" s="1" t="s">
        <v>3715</v>
      </c>
      <c r="E910" s="2">
        <v>23500.02</v>
      </c>
      <c r="F910" s="2">
        <v>24300</v>
      </c>
      <c r="G910" s="2">
        <v>24700.02</v>
      </c>
      <c r="H910" s="2">
        <v>24700.02</v>
      </c>
      <c r="I910" s="2">
        <v>0</v>
      </c>
    </row>
    <row r="911" spans="1:9" x14ac:dyDescent="0.25">
      <c r="A911" s="1" t="s">
        <v>5011</v>
      </c>
      <c r="B911" s="1" t="s">
        <v>5012</v>
      </c>
      <c r="C911" s="1" t="s">
        <v>5013</v>
      </c>
      <c r="D911" s="1" t="s">
        <v>3715</v>
      </c>
      <c r="E911" s="2">
        <v>5184</v>
      </c>
      <c r="F911" s="2">
        <v>5357.04</v>
      </c>
      <c r="G911" s="2">
        <v>5443.02</v>
      </c>
      <c r="H911" s="2">
        <v>5530.02</v>
      </c>
      <c r="I911" s="2">
        <v>0</v>
      </c>
    </row>
    <row r="912" spans="1:9" x14ac:dyDescent="0.25">
      <c r="A912" s="1" t="s">
        <v>4555</v>
      </c>
      <c r="B912" s="1" t="s">
        <v>4556</v>
      </c>
      <c r="C912" s="1" t="s">
        <v>4557</v>
      </c>
      <c r="D912" s="1" t="s">
        <v>3715</v>
      </c>
      <c r="E912" s="2">
        <v>53200.02</v>
      </c>
      <c r="F912" s="2">
        <v>55100.04</v>
      </c>
      <c r="G912" s="2">
        <v>56000.04</v>
      </c>
      <c r="H912" s="2">
        <v>56000.04</v>
      </c>
      <c r="I912" s="2">
        <v>0</v>
      </c>
    </row>
    <row r="913" spans="1:9" x14ac:dyDescent="0.25">
      <c r="A913" s="1" t="s">
        <v>4546</v>
      </c>
      <c r="B913" s="1" t="s">
        <v>4547</v>
      </c>
      <c r="C913" s="1" t="s">
        <v>4548</v>
      </c>
      <c r="D913" s="1" t="s">
        <v>3715</v>
      </c>
      <c r="E913" s="2">
        <v>78000</v>
      </c>
      <c r="F913" s="2">
        <v>80700</v>
      </c>
      <c r="G913" s="2">
        <v>82100.039999999994</v>
      </c>
      <c r="H913" s="2">
        <v>82100.039999999994</v>
      </c>
      <c r="I913" s="2">
        <v>0</v>
      </c>
    </row>
    <row r="914" spans="1:9" x14ac:dyDescent="0.25">
      <c r="A914" s="1" t="s">
        <v>5014</v>
      </c>
      <c r="B914" s="1" t="s">
        <v>5015</v>
      </c>
      <c r="C914" s="1" t="s">
        <v>5016</v>
      </c>
      <c r="D914" s="1" t="s">
        <v>3715</v>
      </c>
      <c r="E914" s="2">
        <v>7100.04</v>
      </c>
      <c r="F914" s="2">
        <v>7340.04</v>
      </c>
      <c r="G914" s="2">
        <v>7470</v>
      </c>
      <c r="H914" s="2">
        <v>7470</v>
      </c>
      <c r="I914" s="2">
        <v>0</v>
      </c>
    </row>
    <row r="915" spans="1:9" x14ac:dyDescent="0.25">
      <c r="A915" s="1" t="s">
        <v>5017</v>
      </c>
      <c r="B915" s="1" t="s">
        <v>5018</v>
      </c>
      <c r="C915" s="1" t="s">
        <v>5019</v>
      </c>
      <c r="D915" s="1" t="s">
        <v>3715</v>
      </c>
      <c r="E915" s="2">
        <v>47300.04</v>
      </c>
      <c r="F915" s="2">
        <v>49000.02</v>
      </c>
      <c r="G915" s="2">
        <v>49800</v>
      </c>
      <c r="H915" s="2">
        <v>49800</v>
      </c>
      <c r="I915" s="2">
        <v>0</v>
      </c>
    </row>
    <row r="916" spans="1:9" x14ac:dyDescent="0.25">
      <c r="A916" s="1" t="s">
        <v>5020</v>
      </c>
      <c r="B916" s="1" t="s">
        <v>5021</v>
      </c>
      <c r="C916" s="1" t="s">
        <v>5022</v>
      </c>
      <c r="D916" s="1" t="s">
        <v>3715</v>
      </c>
      <c r="E916" s="2">
        <v>952.02</v>
      </c>
      <c r="F916" s="2">
        <v>983.04</v>
      </c>
      <c r="G916" s="2">
        <v>998.04</v>
      </c>
      <c r="H916" s="2">
        <v>1014</v>
      </c>
      <c r="I916" s="2">
        <v>0</v>
      </c>
    </row>
    <row r="917" spans="1:9" x14ac:dyDescent="0.25">
      <c r="A917" s="1" t="s">
        <v>4619</v>
      </c>
      <c r="B917" s="1" t="s">
        <v>4620</v>
      </c>
      <c r="C917" s="1" t="s">
        <v>4621</v>
      </c>
      <c r="D917" s="1" t="s">
        <v>3715</v>
      </c>
      <c r="E917" s="2">
        <v>13030.02</v>
      </c>
      <c r="F917" s="2">
        <v>13470</v>
      </c>
      <c r="G917" s="2">
        <v>13690.02</v>
      </c>
      <c r="H917" s="2">
        <v>13690.02</v>
      </c>
      <c r="I917" s="2">
        <v>0</v>
      </c>
    </row>
    <row r="918" spans="1:9" x14ac:dyDescent="0.25">
      <c r="A918" s="1" t="s">
        <v>4574</v>
      </c>
      <c r="B918" s="1" t="s">
        <v>4575</v>
      </c>
      <c r="C918" s="1" t="s">
        <v>4576</v>
      </c>
      <c r="D918" s="1" t="s">
        <v>3715</v>
      </c>
      <c r="E918" s="2">
        <v>3806.04</v>
      </c>
      <c r="F918" s="2">
        <v>3931.02</v>
      </c>
      <c r="G918" s="2">
        <v>3994.02</v>
      </c>
      <c r="H918" s="2">
        <v>4056</v>
      </c>
      <c r="I918" s="2">
        <v>0</v>
      </c>
    </row>
    <row r="919" spans="1:9" x14ac:dyDescent="0.25">
      <c r="A919" s="1" t="s">
        <v>4577</v>
      </c>
      <c r="B919" s="1" t="s">
        <v>4578</v>
      </c>
      <c r="C919" s="1" t="s">
        <v>4579</v>
      </c>
      <c r="D919" s="1" t="s">
        <v>3715</v>
      </c>
      <c r="E919" s="2">
        <v>4608</v>
      </c>
      <c r="F919" s="2">
        <v>4762.0200000000004</v>
      </c>
      <c r="G919" s="2">
        <v>4838.04</v>
      </c>
      <c r="H919" s="2">
        <v>4915.0200000000004</v>
      </c>
      <c r="I919" s="2">
        <v>0</v>
      </c>
    </row>
    <row r="920" spans="1:9" x14ac:dyDescent="0.25">
      <c r="A920" s="1" t="s">
        <v>4580</v>
      </c>
      <c r="B920" s="1" t="s">
        <v>4581</v>
      </c>
      <c r="C920" s="1" t="s">
        <v>4582</v>
      </c>
      <c r="D920" s="1" t="s">
        <v>3715</v>
      </c>
      <c r="E920" s="2">
        <v>3806.04</v>
      </c>
      <c r="F920" s="2">
        <v>3931.02</v>
      </c>
      <c r="G920" s="2">
        <v>3994.02</v>
      </c>
      <c r="H920" s="2">
        <v>4056</v>
      </c>
      <c r="I920" s="2">
        <v>0</v>
      </c>
    </row>
    <row r="921" spans="1:9" x14ac:dyDescent="0.25">
      <c r="A921" s="1" t="s">
        <v>4583</v>
      </c>
      <c r="B921" s="1" t="s">
        <v>4584</v>
      </c>
      <c r="C921" s="1" t="s">
        <v>4585</v>
      </c>
      <c r="D921" s="1" t="s">
        <v>3715</v>
      </c>
      <c r="E921" s="2">
        <v>4608</v>
      </c>
      <c r="F921" s="2">
        <v>4762.0200000000004</v>
      </c>
      <c r="G921" s="2">
        <v>4838.04</v>
      </c>
      <c r="H921" s="2">
        <v>4915.0200000000004</v>
      </c>
      <c r="I921" s="2">
        <v>0</v>
      </c>
    </row>
    <row r="922" spans="1:9" x14ac:dyDescent="0.25">
      <c r="A922" s="1" t="s">
        <v>5023</v>
      </c>
      <c r="B922" s="1" t="s">
        <v>5024</v>
      </c>
      <c r="C922" s="1" t="s">
        <v>5025</v>
      </c>
      <c r="D922" s="1" t="s">
        <v>3715</v>
      </c>
      <c r="E922" s="2">
        <v>4174.0200000000004</v>
      </c>
      <c r="F922" s="2">
        <v>4315.0200000000004</v>
      </c>
      <c r="G922" s="2">
        <v>4386</v>
      </c>
      <c r="H922" s="2">
        <v>4386</v>
      </c>
      <c r="I922" s="2">
        <v>0</v>
      </c>
    </row>
    <row r="923" spans="1:9" x14ac:dyDescent="0.25">
      <c r="A923" s="1" t="s">
        <v>4534</v>
      </c>
      <c r="B923" s="1" t="s">
        <v>4535</v>
      </c>
      <c r="C923" s="1" t="s">
        <v>4536</v>
      </c>
      <c r="D923" s="1" t="s">
        <v>3715</v>
      </c>
      <c r="E923" s="2">
        <v>69000</v>
      </c>
      <c r="F923" s="2">
        <v>71400</v>
      </c>
      <c r="G923" s="2">
        <v>72600</v>
      </c>
      <c r="H923" s="2">
        <v>72600</v>
      </c>
      <c r="I923" s="2">
        <v>0</v>
      </c>
    </row>
    <row r="924" spans="1:9" x14ac:dyDescent="0.25">
      <c r="A924" s="1" t="s">
        <v>4543</v>
      </c>
      <c r="B924" s="1" t="s">
        <v>4544</v>
      </c>
      <c r="C924" s="1" t="s">
        <v>4545</v>
      </c>
      <c r="D924" s="1" t="s">
        <v>3715</v>
      </c>
      <c r="E924" s="2">
        <v>10340.040000000001</v>
      </c>
      <c r="F924" s="2">
        <v>10700.04</v>
      </c>
      <c r="G924" s="2">
        <v>10880.04</v>
      </c>
      <c r="H924" s="2">
        <v>10880.04</v>
      </c>
      <c r="I924" s="2">
        <v>0</v>
      </c>
    </row>
    <row r="925" spans="1:9" x14ac:dyDescent="0.25">
      <c r="A925" s="1" t="s">
        <v>5026</v>
      </c>
      <c r="B925" s="1" t="s">
        <v>5027</v>
      </c>
      <c r="C925" s="1" t="s">
        <v>5028</v>
      </c>
      <c r="D925" s="1" t="s">
        <v>3715</v>
      </c>
      <c r="E925" s="2">
        <v>21600</v>
      </c>
      <c r="F925" s="2">
        <v>22300.02</v>
      </c>
      <c r="G925" s="2">
        <v>22700.04</v>
      </c>
      <c r="H925" s="2">
        <v>22700.04</v>
      </c>
      <c r="I925" s="2">
        <v>0</v>
      </c>
    </row>
    <row r="926" spans="1:9" x14ac:dyDescent="0.25">
      <c r="A926" s="1" t="s">
        <v>5029</v>
      </c>
      <c r="B926" s="1" t="s">
        <v>5030</v>
      </c>
      <c r="C926" s="1" t="s">
        <v>5031</v>
      </c>
      <c r="D926" s="1" t="s">
        <v>3715</v>
      </c>
      <c r="E926" s="2">
        <v>4956</v>
      </c>
      <c r="F926" s="2">
        <v>5124</v>
      </c>
      <c r="G926" s="2">
        <v>5208</v>
      </c>
      <c r="H926" s="2">
        <v>5208</v>
      </c>
      <c r="I926" s="2">
        <v>0</v>
      </c>
    </row>
    <row r="927" spans="1:9" x14ac:dyDescent="0.25">
      <c r="A927" s="1" t="s">
        <v>5032</v>
      </c>
      <c r="B927" s="1" t="s">
        <v>5033</v>
      </c>
      <c r="C927" s="1" t="s">
        <v>5034</v>
      </c>
      <c r="D927" s="1" t="s">
        <v>3715</v>
      </c>
      <c r="E927" s="2">
        <v>2592</v>
      </c>
      <c r="F927" s="2">
        <v>2678.04</v>
      </c>
      <c r="G927" s="2">
        <v>2722.02</v>
      </c>
      <c r="H927" s="2">
        <v>2765.04</v>
      </c>
      <c r="I927" s="2">
        <v>0</v>
      </c>
    </row>
    <row r="928" spans="1:9" x14ac:dyDescent="0.25">
      <c r="A928" s="1" t="s">
        <v>5035</v>
      </c>
      <c r="B928" s="1" t="s">
        <v>5036</v>
      </c>
      <c r="C928" s="1" t="s">
        <v>5037</v>
      </c>
      <c r="D928" s="1" t="s">
        <v>3715</v>
      </c>
      <c r="E928" s="2">
        <v>2304</v>
      </c>
      <c r="F928" s="2">
        <v>2381.04</v>
      </c>
      <c r="G928" s="2">
        <v>2419.02</v>
      </c>
      <c r="H928" s="2">
        <v>2458.02</v>
      </c>
      <c r="I928" s="2">
        <v>0</v>
      </c>
    </row>
    <row r="929" spans="1:9" x14ac:dyDescent="0.25">
      <c r="A929" s="1" t="s">
        <v>5038</v>
      </c>
      <c r="B929" s="1" t="s">
        <v>5039</v>
      </c>
      <c r="C929" s="1" t="s">
        <v>5037</v>
      </c>
      <c r="D929" s="1" t="s">
        <v>3715</v>
      </c>
      <c r="E929" s="2">
        <v>12530.04</v>
      </c>
      <c r="F929" s="2">
        <v>12960</v>
      </c>
      <c r="G929" s="2">
        <v>13180.02</v>
      </c>
      <c r="H929" s="2">
        <v>13180.02</v>
      </c>
      <c r="I929" s="2">
        <v>0</v>
      </c>
    </row>
    <row r="930" spans="1:9" x14ac:dyDescent="0.25">
      <c r="A930" s="1" t="s">
        <v>5040</v>
      </c>
      <c r="B930" s="1" t="s">
        <v>5041</v>
      </c>
      <c r="C930" s="1" t="s">
        <v>5042</v>
      </c>
      <c r="D930" s="1" t="s">
        <v>3715</v>
      </c>
      <c r="E930" s="2">
        <v>879</v>
      </c>
      <c r="F930" s="2">
        <v>908.04</v>
      </c>
      <c r="G930" s="2">
        <v>922.02</v>
      </c>
      <c r="H930" s="2">
        <v>936</v>
      </c>
      <c r="I930" s="2">
        <v>0</v>
      </c>
    </row>
    <row r="931" spans="1:9" x14ac:dyDescent="0.25">
      <c r="A931" s="1" t="s">
        <v>5043</v>
      </c>
      <c r="B931" s="1" t="s">
        <v>5044</v>
      </c>
      <c r="C931" s="1" t="s">
        <v>5042</v>
      </c>
      <c r="D931" s="1" t="s">
        <v>3715</v>
      </c>
      <c r="E931" s="2">
        <v>605.04</v>
      </c>
      <c r="F931" s="2">
        <v>624</v>
      </c>
      <c r="G931" s="2">
        <v>634.02</v>
      </c>
      <c r="H931" s="2">
        <v>643.02</v>
      </c>
      <c r="I931" s="2">
        <v>0</v>
      </c>
    </row>
    <row r="932" spans="1:9" x14ac:dyDescent="0.25">
      <c r="A932" s="1" t="s">
        <v>5045</v>
      </c>
      <c r="B932" s="1" t="s">
        <v>5046</v>
      </c>
      <c r="C932" s="1" t="s">
        <v>5047</v>
      </c>
      <c r="D932" s="1" t="s">
        <v>3715</v>
      </c>
      <c r="E932" s="2">
        <v>184.5</v>
      </c>
      <c r="F932" s="2">
        <v>190.32</v>
      </c>
      <c r="G932" s="2">
        <v>193.2</v>
      </c>
      <c r="H932" s="2">
        <v>196.2</v>
      </c>
      <c r="I932" s="2">
        <v>0</v>
      </c>
    </row>
    <row r="933" spans="1:9" x14ac:dyDescent="0.25">
      <c r="A933" s="1" t="s">
        <v>5048</v>
      </c>
      <c r="B933" s="1" t="s">
        <v>5049</v>
      </c>
      <c r="C933" s="1" t="s">
        <v>5050</v>
      </c>
      <c r="D933" s="1" t="s">
        <v>3715</v>
      </c>
      <c r="E933" s="2">
        <v>19490.04</v>
      </c>
      <c r="F933" s="2">
        <v>20160</v>
      </c>
      <c r="G933" s="2">
        <v>20500.02</v>
      </c>
      <c r="H933" s="2">
        <v>20500.02</v>
      </c>
      <c r="I933" s="2">
        <v>0</v>
      </c>
    </row>
    <row r="934" spans="1:9" x14ac:dyDescent="0.25">
      <c r="A934" s="1" t="s">
        <v>5051</v>
      </c>
      <c r="B934" s="1" t="s">
        <v>5052</v>
      </c>
      <c r="C934" s="1" t="s">
        <v>5053</v>
      </c>
      <c r="D934" s="1" t="s">
        <v>3715</v>
      </c>
      <c r="E934" s="2">
        <v>15670.02</v>
      </c>
      <c r="F934" s="2">
        <v>16210.02</v>
      </c>
      <c r="G934" s="2">
        <v>16480.02</v>
      </c>
      <c r="H934" s="2">
        <v>16480.02</v>
      </c>
      <c r="I934" s="2">
        <v>0</v>
      </c>
    </row>
    <row r="935" spans="1:9" x14ac:dyDescent="0.25">
      <c r="A935" s="1" t="s">
        <v>3935</v>
      </c>
      <c r="B935" s="1" t="s">
        <v>3936</v>
      </c>
      <c r="C935" s="1" t="s">
        <v>3937</v>
      </c>
      <c r="D935" s="1" t="s">
        <v>3715</v>
      </c>
      <c r="E935" s="2">
        <v>8500.02</v>
      </c>
      <c r="F935" s="2">
        <v>8780.0400000000009</v>
      </c>
      <c r="G935" s="2">
        <v>8930.0400000000009</v>
      </c>
      <c r="H935" s="2">
        <v>8930.0400000000009</v>
      </c>
      <c r="I935" s="2">
        <v>0</v>
      </c>
    </row>
    <row r="936" spans="1:9" x14ac:dyDescent="0.25">
      <c r="A936" s="1" t="s">
        <v>3938</v>
      </c>
      <c r="B936" s="1" t="s">
        <v>3939</v>
      </c>
      <c r="C936" s="1" t="s">
        <v>3940</v>
      </c>
      <c r="D936" s="1" t="s">
        <v>3715</v>
      </c>
      <c r="E936" s="2">
        <v>9910.02</v>
      </c>
      <c r="F936" s="2">
        <v>10250.040000000001</v>
      </c>
      <c r="G936" s="2">
        <v>10420.02</v>
      </c>
      <c r="H936" s="2">
        <v>10420.02</v>
      </c>
      <c r="I936" s="2">
        <v>0</v>
      </c>
    </row>
    <row r="937" spans="1:9" x14ac:dyDescent="0.25">
      <c r="A937" s="1" t="s">
        <v>5054</v>
      </c>
      <c r="B937" s="1" t="s">
        <v>5055</v>
      </c>
      <c r="C937" s="1" t="s">
        <v>5056</v>
      </c>
      <c r="D937" s="1" t="s">
        <v>3715</v>
      </c>
      <c r="E937" s="2">
        <v>1464</v>
      </c>
      <c r="F937" s="2">
        <v>1512</v>
      </c>
      <c r="G937" s="2">
        <v>1536</v>
      </c>
      <c r="H937" s="2">
        <v>1560</v>
      </c>
      <c r="I937" s="2">
        <v>0</v>
      </c>
    </row>
    <row r="938" spans="1:9" x14ac:dyDescent="0.25">
      <c r="A938" s="1" t="s">
        <v>5057</v>
      </c>
      <c r="B938" s="1" t="s">
        <v>5058</v>
      </c>
      <c r="C938" s="1" t="s">
        <v>5059</v>
      </c>
      <c r="D938" s="1" t="s">
        <v>3715</v>
      </c>
      <c r="E938" s="2">
        <v>2196</v>
      </c>
      <c r="F938" s="2">
        <v>2268</v>
      </c>
      <c r="G938" s="2">
        <v>2304</v>
      </c>
      <c r="H938" s="2">
        <v>2340</v>
      </c>
      <c r="I938" s="2">
        <v>0</v>
      </c>
    </row>
    <row r="939" spans="1:9" x14ac:dyDescent="0.25">
      <c r="A939" s="1" t="s">
        <v>5060</v>
      </c>
      <c r="B939" s="1" t="s">
        <v>5061</v>
      </c>
      <c r="C939" s="1" t="s">
        <v>5062</v>
      </c>
      <c r="D939" s="1" t="s">
        <v>3715</v>
      </c>
      <c r="E939" s="2">
        <v>440.04</v>
      </c>
      <c r="F939" s="2">
        <v>455.04</v>
      </c>
      <c r="G939" s="2">
        <v>462</v>
      </c>
      <c r="H939" s="2">
        <v>469.02</v>
      </c>
      <c r="I939" s="2">
        <v>0</v>
      </c>
    </row>
    <row r="940" spans="1:9" x14ac:dyDescent="0.25">
      <c r="A940" s="1" t="s">
        <v>5063</v>
      </c>
      <c r="B940" s="1" t="s">
        <v>5064</v>
      </c>
      <c r="C940" s="1" t="s">
        <v>5065</v>
      </c>
      <c r="D940" s="1" t="s">
        <v>3715</v>
      </c>
      <c r="E940" s="2">
        <v>1113</v>
      </c>
      <c r="F940" s="2">
        <v>1149</v>
      </c>
      <c r="G940" s="2">
        <v>1167</v>
      </c>
      <c r="H940" s="2">
        <v>1186.02</v>
      </c>
      <c r="I940" s="2">
        <v>0</v>
      </c>
    </row>
    <row r="941" spans="1:9" x14ac:dyDescent="0.25">
      <c r="A941" s="1" t="s">
        <v>899</v>
      </c>
      <c r="B941" s="1" t="s">
        <v>900</v>
      </c>
      <c r="C941" s="1" t="s">
        <v>901</v>
      </c>
      <c r="D941" s="1" t="s">
        <v>2588</v>
      </c>
      <c r="E941" s="2">
        <v>63000</v>
      </c>
      <c r="F941" s="2">
        <v>63500.04</v>
      </c>
      <c r="G941" s="2">
        <v>63800.04</v>
      </c>
      <c r="H941" s="2">
        <v>64100.04</v>
      </c>
      <c r="I941" s="2">
        <v>0</v>
      </c>
    </row>
    <row r="942" spans="1:9" x14ac:dyDescent="0.25">
      <c r="A942" s="1" t="s">
        <v>902</v>
      </c>
      <c r="B942" s="1" t="s">
        <v>903</v>
      </c>
      <c r="C942" s="1" t="s">
        <v>904</v>
      </c>
      <c r="D942" s="1" t="s">
        <v>2588</v>
      </c>
      <c r="E942" s="2">
        <v>123300</v>
      </c>
      <c r="F942" s="2">
        <v>124400.04</v>
      </c>
      <c r="G942" s="2">
        <v>125000.04</v>
      </c>
      <c r="H942" s="2">
        <v>125600.04</v>
      </c>
      <c r="I942" s="2">
        <v>0</v>
      </c>
    </row>
    <row r="943" spans="1:9" x14ac:dyDescent="0.25">
      <c r="A943" s="1" t="s">
        <v>766</v>
      </c>
      <c r="B943" s="1" t="s">
        <v>767</v>
      </c>
      <c r="C943" s="1" t="s">
        <v>768</v>
      </c>
      <c r="D943" s="1" t="s">
        <v>2588</v>
      </c>
      <c r="E943" s="2">
        <v>51600</v>
      </c>
      <c r="F943" s="2">
        <v>52100.04</v>
      </c>
      <c r="G943" s="2">
        <v>52300.02</v>
      </c>
      <c r="H943" s="2">
        <v>52600.02</v>
      </c>
      <c r="I943" s="2">
        <v>0</v>
      </c>
    </row>
    <row r="944" spans="1:9" x14ac:dyDescent="0.25">
      <c r="A944" s="1" t="s">
        <v>2952</v>
      </c>
      <c r="B944" s="1" t="s">
        <v>2953</v>
      </c>
      <c r="C944" s="1" t="s">
        <v>3821</v>
      </c>
      <c r="D944" s="1" t="s">
        <v>2588</v>
      </c>
      <c r="E944" s="2">
        <v>71700</v>
      </c>
      <c r="F944" s="2">
        <v>72400.02</v>
      </c>
      <c r="G944" s="2">
        <v>72700.02</v>
      </c>
      <c r="H944" s="2">
        <v>73000.02</v>
      </c>
      <c r="I944" s="2">
        <v>0</v>
      </c>
    </row>
    <row r="945" spans="1:9" x14ac:dyDescent="0.25">
      <c r="A945" s="1" t="s">
        <v>3944</v>
      </c>
      <c r="B945" s="1" t="s">
        <v>3945</v>
      </c>
      <c r="C945" s="1" t="s">
        <v>3946</v>
      </c>
      <c r="D945" s="1" t="s">
        <v>3715</v>
      </c>
      <c r="E945" s="2">
        <v>18100.02</v>
      </c>
      <c r="F945" s="2">
        <v>18720</v>
      </c>
      <c r="G945" s="2">
        <v>19030.02</v>
      </c>
      <c r="H945" s="2">
        <v>19030.02</v>
      </c>
      <c r="I945" s="2">
        <v>0</v>
      </c>
    </row>
    <row r="946" spans="1:9" x14ac:dyDescent="0.25">
      <c r="A946" s="1" t="s">
        <v>5066</v>
      </c>
      <c r="B946" s="1" t="s">
        <v>5067</v>
      </c>
      <c r="C946" s="1" t="s">
        <v>5068</v>
      </c>
      <c r="D946" s="1" t="s">
        <v>3715</v>
      </c>
      <c r="E946" s="2">
        <v>756</v>
      </c>
      <c r="F946" s="2">
        <v>780</v>
      </c>
      <c r="G946" s="2">
        <v>792</v>
      </c>
      <c r="H946" s="2">
        <v>804</v>
      </c>
      <c r="I946" s="2">
        <v>0</v>
      </c>
    </row>
    <row r="947" spans="1:9" x14ac:dyDescent="0.25">
      <c r="A947" s="1" t="s">
        <v>5069</v>
      </c>
      <c r="B947" s="1" t="s">
        <v>5070</v>
      </c>
      <c r="C947" s="1" t="s">
        <v>5071</v>
      </c>
      <c r="D947" s="1" t="s">
        <v>3409</v>
      </c>
      <c r="E947" s="2">
        <v>9440.0400000000009</v>
      </c>
      <c r="F947" s="2">
        <v>9760.02</v>
      </c>
      <c r="G947" s="2">
        <v>9920.0400000000009</v>
      </c>
      <c r="H947" s="2">
        <v>9920.0400000000009</v>
      </c>
      <c r="I947" s="2">
        <v>0</v>
      </c>
    </row>
    <row r="948" spans="1:9" x14ac:dyDescent="0.25">
      <c r="A948" s="1" t="s">
        <v>4651</v>
      </c>
      <c r="B948" s="1" t="s">
        <v>4652</v>
      </c>
      <c r="C948" s="1" t="s">
        <v>4653</v>
      </c>
      <c r="D948" s="1" t="s">
        <v>2226</v>
      </c>
      <c r="E948" s="2">
        <v>960</v>
      </c>
      <c r="F948" s="2">
        <v>960</v>
      </c>
      <c r="G948" s="2">
        <v>992.04</v>
      </c>
      <c r="H948" s="2">
        <v>1008</v>
      </c>
      <c r="I948" s="2">
        <v>0</v>
      </c>
    </row>
    <row r="949" spans="1:9" x14ac:dyDescent="0.25">
      <c r="A949" s="1" t="s">
        <v>2656</v>
      </c>
      <c r="B949" s="1" t="s">
        <v>2657</v>
      </c>
      <c r="C949" s="1" t="s">
        <v>2658</v>
      </c>
      <c r="D949" s="1" t="s">
        <v>2226</v>
      </c>
      <c r="E949" s="2">
        <v>142700.04</v>
      </c>
      <c r="F949" s="2">
        <v>144600</v>
      </c>
      <c r="G949" s="2">
        <v>147800.04</v>
      </c>
      <c r="H949" s="2">
        <v>150900</v>
      </c>
      <c r="I949" s="2">
        <v>0</v>
      </c>
    </row>
    <row r="950" spans="1:9" x14ac:dyDescent="0.25">
      <c r="A950" s="1" t="s">
        <v>158</v>
      </c>
      <c r="B950" s="1" t="s">
        <v>159</v>
      </c>
      <c r="C950" s="1" t="s">
        <v>160</v>
      </c>
      <c r="D950" s="1" t="s">
        <v>2226</v>
      </c>
      <c r="E950" s="2">
        <v>246200.04</v>
      </c>
      <c r="F950" s="2">
        <v>250600.02</v>
      </c>
      <c r="G950" s="2">
        <v>257000.04</v>
      </c>
      <c r="H950" s="2">
        <v>263500.02</v>
      </c>
      <c r="I950" s="2">
        <v>0</v>
      </c>
    </row>
    <row r="951" spans="1:9" x14ac:dyDescent="0.25">
      <c r="A951" s="1" t="s">
        <v>2910</v>
      </c>
      <c r="B951" s="1" t="s">
        <v>2911</v>
      </c>
      <c r="C951" s="1" t="s">
        <v>164</v>
      </c>
      <c r="D951" s="1" t="s">
        <v>2226</v>
      </c>
      <c r="E951" s="2">
        <v>145900.01999999999</v>
      </c>
      <c r="F951" s="2">
        <v>148500</v>
      </c>
      <c r="G951" s="2">
        <v>152300.04</v>
      </c>
      <c r="H951" s="2">
        <v>156200.04</v>
      </c>
      <c r="I951" s="2">
        <v>0</v>
      </c>
    </row>
    <row r="952" spans="1:9" x14ac:dyDescent="0.25">
      <c r="A952" s="1" t="s">
        <v>137</v>
      </c>
      <c r="B952" s="1" t="s">
        <v>138</v>
      </c>
      <c r="C952" s="1" t="s">
        <v>139</v>
      </c>
      <c r="D952" s="1" t="s">
        <v>2226</v>
      </c>
      <c r="E952" s="2">
        <v>184700.04</v>
      </c>
      <c r="F952" s="2">
        <v>187900.02</v>
      </c>
      <c r="G952" s="2">
        <v>192800.04</v>
      </c>
      <c r="H952" s="2">
        <v>197600.04</v>
      </c>
      <c r="I952" s="2">
        <v>0</v>
      </c>
    </row>
    <row r="953" spans="1:9" x14ac:dyDescent="0.25">
      <c r="A953" s="1" t="s">
        <v>4625</v>
      </c>
      <c r="B953" s="1" t="s">
        <v>4626</v>
      </c>
      <c r="C953" s="1" t="s">
        <v>4627</v>
      </c>
      <c r="D953" s="1" t="s">
        <v>4628</v>
      </c>
      <c r="E953" s="2">
        <v>19250.04</v>
      </c>
      <c r="F953" s="2">
        <v>19600.02</v>
      </c>
      <c r="G953" s="2">
        <v>20130</v>
      </c>
      <c r="H953" s="2">
        <v>20480.04</v>
      </c>
      <c r="I953" s="2">
        <v>0</v>
      </c>
    </row>
    <row r="954" spans="1:9" x14ac:dyDescent="0.25">
      <c r="A954" s="1" t="s">
        <v>89</v>
      </c>
      <c r="B954" s="1" t="s">
        <v>90</v>
      </c>
      <c r="C954" s="1" t="s">
        <v>91</v>
      </c>
      <c r="D954" s="1" t="s">
        <v>2225</v>
      </c>
      <c r="E954" s="2">
        <v>284300.03999999998</v>
      </c>
      <c r="F954" s="2">
        <v>287900.03999999998</v>
      </c>
      <c r="G954" s="2">
        <v>292800</v>
      </c>
      <c r="H954" s="2">
        <v>295200</v>
      </c>
      <c r="I954" s="2">
        <v>1</v>
      </c>
    </row>
    <row r="955" spans="1:9" x14ac:dyDescent="0.25">
      <c r="A955" s="1" t="s">
        <v>378</v>
      </c>
      <c r="B955" s="1" t="s">
        <v>379</v>
      </c>
      <c r="C955" s="1" t="s">
        <v>380</v>
      </c>
      <c r="D955" s="1" t="s">
        <v>2225</v>
      </c>
      <c r="E955" s="2">
        <v>46900.02</v>
      </c>
      <c r="F955" s="2">
        <v>48100.02</v>
      </c>
      <c r="G955" s="2">
        <v>48700.02</v>
      </c>
      <c r="H955" s="2">
        <v>49100.04</v>
      </c>
      <c r="I955" s="2">
        <v>7</v>
      </c>
    </row>
    <row r="956" spans="1:9" x14ac:dyDescent="0.25">
      <c r="A956" s="1" t="s">
        <v>2877</v>
      </c>
      <c r="B956" s="1" t="s">
        <v>2878</v>
      </c>
      <c r="C956" s="1" t="s">
        <v>2879</v>
      </c>
      <c r="D956" s="1" t="s">
        <v>2867</v>
      </c>
      <c r="E956" s="2">
        <v>75675.600000000006</v>
      </c>
      <c r="F956" s="2">
        <v>76396.320000000007</v>
      </c>
      <c r="G956" s="2">
        <v>77117.039999999994</v>
      </c>
      <c r="H956" s="2">
        <v>77837.759999999995</v>
      </c>
      <c r="I956" s="2">
        <v>0</v>
      </c>
    </row>
    <row r="957" spans="1:9" x14ac:dyDescent="0.25">
      <c r="A957" s="1" t="s">
        <v>2864</v>
      </c>
      <c r="B957" s="1" t="s">
        <v>2865</v>
      </c>
      <c r="C957" s="1" t="s">
        <v>2866</v>
      </c>
      <c r="D957" s="1" t="s">
        <v>2867</v>
      </c>
      <c r="E957" s="2">
        <v>79556.399999999994</v>
      </c>
      <c r="F957" s="2">
        <v>80314.080000000002</v>
      </c>
      <c r="G957" s="2">
        <v>81071.759999999995</v>
      </c>
      <c r="H957" s="2">
        <v>81829.440000000002</v>
      </c>
      <c r="I957" s="2">
        <v>0</v>
      </c>
    </row>
    <row r="958" spans="1:9" x14ac:dyDescent="0.25">
      <c r="A958" s="1" t="s">
        <v>2871</v>
      </c>
      <c r="B958" s="1" t="s">
        <v>2872</v>
      </c>
      <c r="C958" s="1" t="s">
        <v>2873</v>
      </c>
      <c r="D958" s="1" t="s">
        <v>2867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</row>
    <row r="959" spans="1:9" x14ac:dyDescent="0.25">
      <c r="A959" s="1" t="s">
        <v>1761</v>
      </c>
      <c r="B959" s="1" t="s">
        <v>1762</v>
      </c>
      <c r="C959" s="1" t="s">
        <v>1699</v>
      </c>
      <c r="D959" s="1" t="s">
        <v>2225</v>
      </c>
      <c r="E959" s="2">
        <v>4971</v>
      </c>
      <c r="F959" s="2">
        <v>5212.0200000000004</v>
      </c>
      <c r="G959" s="2">
        <v>5332.02</v>
      </c>
      <c r="H959" s="2">
        <v>5412</v>
      </c>
      <c r="I959" s="2">
        <v>2</v>
      </c>
    </row>
    <row r="960" spans="1:9" x14ac:dyDescent="0.25">
      <c r="A960" s="1" t="s">
        <v>2964</v>
      </c>
      <c r="B960" s="1" t="s">
        <v>2965</v>
      </c>
      <c r="C960" s="1" t="s">
        <v>2966</v>
      </c>
      <c r="D960" s="1" t="s">
        <v>2592</v>
      </c>
      <c r="E960" s="2">
        <v>146100</v>
      </c>
      <c r="F960" s="2">
        <v>146100</v>
      </c>
      <c r="G960" s="2">
        <v>149500.01999999999</v>
      </c>
      <c r="H960" s="2">
        <v>153700.01999999999</v>
      </c>
      <c r="I960" s="2">
        <v>0</v>
      </c>
    </row>
    <row r="961" spans="1:9" x14ac:dyDescent="0.25">
      <c r="A961" s="1" t="s">
        <v>5072</v>
      </c>
      <c r="B961" s="1" t="s">
        <v>5073</v>
      </c>
      <c r="C961" s="1" t="s">
        <v>5074</v>
      </c>
      <c r="D961" s="1" t="s">
        <v>3008</v>
      </c>
      <c r="E961" s="2">
        <v>762800.04</v>
      </c>
      <c r="F961" s="2">
        <v>779700</v>
      </c>
      <c r="G961" s="2">
        <v>793300.02</v>
      </c>
      <c r="H961" s="2">
        <v>806800.02</v>
      </c>
      <c r="I961" s="2">
        <v>0</v>
      </c>
    </row>
    <row r="962" spans="1:9" x14ac:dyDescent="0.25">
      <c r="A962" s="1" t="s">
        <v>5075</v>
      </c>
      <c r="B962" s="1" t="s">
        <v>5076</v>
      </c>
      <c r="C962" s="1" t="s">
        <v>5077</v>
      </c>
      <c r="D962" s="1" t="s">
        <v>3008</v>
      </c>
      <c r="E962" s="2">
        <v>939400.02</v>
      </c>
      <c r="F962" s="2">
        <v>960300</v>
      </c>
      <c r="G962" s="2">
        <v>977000.04</v>
      </c>
      <c r="H962" s="2">
        <v>993700.02</v>
      </c>
      <c r="I962" s="2">
        <v>0</v>
      </c>
    </row>
    <row r="963" spans="1:9" x14ac:dyDescent="0.25">
      <c r="A963" s="1" t="s">
        <v>5078</v>
      </c>
      <c r="B963" s="1" t="s">
        <v>5079</v>
      </c>
      <c r="C963" s="1" t="s">
        <v>5080</v>
      </c>
      <c r="D963" s="1" t="s">
        <v>3008</v>
      </c>
      <c r="E963" s="2">
        <v>599300.04</v>
      </c>
      <c r="F963" s="2">
        <v>612500.04</v>
      </c>
      <c r="G963" s="2">
        <v>628300.02</v>
      </c>
      <c r="H963" s="2">
        <v>644200.02</v>
      </c>
      <c r="I963" s="2">
        <v>0</v>
      </c>
    </row>
    <row r="964" spans="1:9" x14ac:dyDescent="0.25">
      <c r="A964" s="1" t="s">
        <v>3544</v>
      </c>
      <c r="B964" s="1" t="s">
        <v>3545</v>
      </c>
      <c r="C964" s="1" t="s">
        <v>3546</v>
      </c>
      <c r="D964" s="1" t="s">
        <v>3547</v>
      </c>
      <c r="E964" s="2">
        <v>204400.02</v>
      </c>
      <c r="F964" s="2">
        <v>206300.04</v>
      </c>
      <c r="G964" s="2">
        <v>208200</v>
      </c>
      <c r="H964" s="2">
        <v>210100.02</v>
      </c>
      <c r="I964" s="2">
        <v>0</v>
      </c>
    </row>
    <row r="965" spans="1:9" x14ac:dyDescent="0.25">
      <c r="A965" s="1" t="s">
        <v>5081</v>
      </c>
      <c r="B965" s="1" t="s">
        <v>5082</v>
      </c>
      <c r="C965" s="1" t="s">
        <v>5083</v>
      </c>
      <c r="D965" s="1" t="s">
        <v>3399</v>
      </c>
      <c r="E965" s="2">
        <v>70700.039999999994</v>
      </c>
      <c r="F965" s="2">
        <v>70700.039999999994</v>
      </c>
      <c r="G965" s="2">
        <v>73000.02</v>
      </c>
      <c r="H965" s="2">
        <v>74200.02</v>
      </c>
      <c r="I965" s="2">
        <v>0</v>
      </c>
    </row>
    <row r="966" spans="1:9" x14ac:dyDescent="0.25">
      <c r="A966" s="1" t="s">
        <v>5084</v>
      </c>
      <c r="B966" s="1" t="s">
        <v>5085</v>
      </c>
      <c r="C966" s="1" t="s">
        <v>5086</v>
      </c>
      <c r="D966" s="1" t="s">
        <v>3399</v>
      </c>
      <c r="E966" s="2">
        <v>85700.04</v>
      </c>
      <c r="F966" s="2">
        <v>85700.04</v>
      </c>
      <c r="G966" s="2">
        <v>88500</v>
      </c>
      <c r="H966" s="2">
        <v>90000</v>
      </c>
      <c r="I966" s="2">
        <v>0</v>
      </c>
    </row>
    <row r="967" spans="1:9" x14ac:dyDescent="0.25">
      <c r="A967" s="1" t="s">
        <v>5087</v>
      </c>
      <c r="B967" s="1" t="s">
        <v>5088</v>
      </c>
      <c r="C967" s="1" t="s">
        <v>5089</v>
      </c>
      <c r="D967" s="1" t="s">
        <v>3715</v>
      </c>
      <c r="E967" s="2">
        <v>60700.02</v>
      </c>
      <c r="F967" s="2">
        <v>62900.04</v>
      </c>
      <c r="G967" s="2">
        <v>63900</v>
      </c>
      <c r="H967" s="2">
        <v>63900</v>
      </c>
      <c r="I967" s="2">
        <v>0</v>
      </c>
    </row>
    <row r="968" spans="1:9" x14ac:dyDescent="0.25">
      <c r="A968" s="1" t="s">
        <v>5090</v>
      </c>
      <c r="B968" s="1" t="s">
        <v>5091</v>
      </c>
      <c r="C968" s="1" t="s">
        <v>5092</v>
      </c>
      <c r="D968" s="1" t="s">
        <v>3715</v>
      </c>
      <c r="E968" s="2">
        <v>27800.04</v>
      </c>
      <c r="F968" s="2">
        <v>28800</v>
      </c>
      <c r="G968" s="2">
        <v>29300.04</v>
      </c>
      <c r="H968" s="2">
        <v>29300.04</v>
      </c>
      <c r="I968" s="2">
        <v>0</v>
      </c>
    </row>
    <row r="969" spans="1:9" x14ac:dyDescent="0.25">
      <c r="A969" s="1" t="s">
        <v>5093</v>
      </c>
      <c r="B969" s="1" t="s">
        <v>5094</v>
      </c>
      <c r="C969" s="1" t="s">
        <v>5095</v>
      </c>
      <c r="D969" s="1" t="s">
        <v>3715</v>
      </c>
      <c r="E969" s="2">
        <v>67300.02</v>
      </c>
      <c r="F969" s="2">
        <v>69700.02</v>
      </c>
      <c r="G969" s="2">
        <v>70800</v>
      </c>
      <c r="H969" s="2">
        <v>70800</v>
      </c>
      <c r="I969" s="2">
        <v>0</v>
      </c>
    </row>
    <row r="970" spans="1:9" x14ac:dyDescent="0.25">
      <c r="A970" s="1" t="s">
        <v>3548</v>
      </c>
      <c r="B970" s="1" t="s">
        <v>3549</v>
      </c>
      <c r="C970" s="1" t="s">
        <v>3550</v>
      </c>
      <c r="D970" s="1" t="s">
        <v>3399</v>
      </c>
      <c r="E970" s="2">
        <v>14410.02</v>
      </c>
      <c r="F970" s="2">
        <v>14670</v>
      </c>
      <c r="G970" s="2">
        <v>15070.02</v>
      </c>
      <c r="H970" s="2">
        <v>15330</v>
      </c>
      <c r="I970" s="2">
        <v>0</v>
      </c>
    </row>
    <row r="971" spans="1:9" x14ac:dyDescent="0.25">
      <c r="A971" s="1" t="s">
        <v>1326</v>
      </c>
      <c r="B971" s="1" t="s">
        <v>1327</v>
      </c>
      <c r="C971" s="1" t="s">
        <v>1328</v>
      </c>
      <c r="D971" s="1" t="s">
        <v>2433</v>
      </c>
      <c r="E971" s="2">
        <v>742200</v>
      </c>
      <c r="F971" s="2">
        <v>749000.04</v>
      </c>
      <c r="G971" s="2">
        <v>752400</v>
      </c>
      <c r="H971" s="2">
        <v>755800.02</v>
      </c>
      <c r="I971" s="2">
        <v>0</v>
      </c>
    </row>
    <row r="972" spans="1:9" x14ac:dyDescent="0.25">
      <c r="A972" s="1" t="s">
        <v>1329</v>
      </c>
      <c r="B972" s="1" t="s">
        <v>1330</v>
      </c>
      <c r="C972" s="1" t="s">
        <v>1331</v>
      </c>
      <c r="D972" s="1" t="s">
        <v>2433</v>
      </c>
      <c r="E972" s="2">
        <v>765800.04</v>
      </c>
      <c r="F972" s="2">
        <v>772900.02</v>
      </c>
      <c r="G972" s="2">
        <v>776400</v>
      </c>
      <c r="H972" s="2">
        <v>779900.04</v>
      </c>
      <c r="I972" s="2">
        <v>0</v>
      </c>
    </row>
    <row r="973" spans="1:9" x14ac:dyDescent="0.25">
      <c r="A973" s="1" t="s">
        <v>3551</v>
      </c>
      <c r="B973" s="1" t="s">
        <v>3207</v>
      </c>
      <c r="C973" s="1" t="s">
        <v>3552</v>
      </c>
      <c r="D973" s="1" t="s">
        <v>2433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</row>
    <row r="974" spans="1:9" x14ac:dyDescent="0.25">
      <c r="A974" s="1" t="s">
        <v>3553</v>
      </c>
      <c r="B974" s="1" t="s">
        <v>3554</v>
      </c>
      <c r="C974" s="1" t="s">
        <v>3555</v>
      </c>
      <c r="D974" s="1" t="s">
        <v>2433</v>
      </c>
      <c r="E974" s="2">
        <v>1619000</v>
      </c>
      <c r="F974" s="2">
        <v>1629000</v>
      </c>
      <c r="G974" s="2">
        <v>1629000</v>
      </c>
      <c r="H974" s="2">
        <v>1629000</v>
      </c>
      <c r="I974" s="2">
        <v>0</v>
      </c>
    </row>
    <row r="975" spans="1:9" x14ac:dyDescent="0.25">
      <c r="A975" s="1" t="s">
        <v>4445</v>
      </c>
      <c r="B975" s="1" t="s">
        <v>4446</v>
      </c>
      <c r="C975" s="1" t="s">
        <v>4447</v>
      </c>
      <c r="D975" s="1" t="s">
        <v>2839</v>
      </c>
      <c r="E975" s="2">
        <v>9.18</v>
      </c>
      <c r="F975" s="2">
        <v>9.5399999999999991</v>
      </c>
      <c r="G975" s="2">
        <v>9.9</v>
      </c>
      <c r="H975" s="2">
        <v>10.32</v>
      </c>
      <c r="I975" s="2">
        <v>0</v>
      </c>
    </row>
    <row r="976" spans="1:9" x14ac:dyDescent="0.25">
      <c r="A976" s="1" t="s">
        <v>4145</v>
      </c>
      <c r="B976" s="1" t="s">
        <v>4146</v>
      </c>
      <c r="C976" s="1" t="s">
        <v>4147</v>
      </c>
      <c r="D976" s="1" t="s">
        <v>2839</v>
      </c>
      <c r="E976" s="2">
        <v>8600.0400000000009</v>
      </c>
      <c r="F976" s="2">
        <v>8760</v>
      </c>
      <c r="G976" s="2">
        <v>8990.0400000000009</v>
      </c>
      <c r="H976" s="2">
        <v>9150</v>
      </c>
      <c r="I976" s="2">
        <v>0</v>
      </c>
    </row>
    <row r="977" spans="1:9" x14ac:dyDescent="0.25">
      <c r="A977" s="1" t="s">
        <v>4085</v>
      </c>
      <c r="B977" s="1" t="s">
        <v>4086</v>
      </c>
      <c r="C977" s="1" t="s">
        <v>4087</v>
      </c>
      <c r="D977" s="1" t="s">
        <v>2839</v>
      </c>
      <c r="E977" s="2">
        <v>26800.02</v>
      </c>
      <c r="F977" s="2">
        <v>27300</v>
      </c>
      <c r="G977" s="2">
        <v>28100.04</v>
      </c>
      <c r="H977" s="2">
        <v>28500</v>
      </c>
      <c r="I977" s="2">
        <v>0</v>
      </c>
    </row>
    <row r="978" spans="1:9" x14ac:dyDescent="0.25">
      <c r="A978" s="1" t="s">
        <v>4082</v>
      </c>
      <c r="B978" s="1" t="s">
        <v>4083</v>
      </c>
      <c r="C978" s="1" t="s">
        <v>4084</v>
      </c>
      <c r="D978" s="1" t="s">
        <v>2839</v>
      </c>
      <c r="E978" s="2">
        <v>2919</v>
      </c>
      <c r="F978" s="2">
        <v>2972.04</v>
      </c>
      <c r="G978" s="2">
        <v>3051</v>
      </c>
      <c r="H978" s="2">
        <v>3103.02</v>
      </c>
      <c r="I978" s="2">
        <v>0</v>
      </c>
    </row>
    <row r="979" spans="1:9" x14ac:dyDescent="0.25">
      <c r="A979" s="1" t="s">
        <v>4088</v>
      </c>
      <c r="B979" s="1" t="s">
        <v>4089</v>
      </c>
      <c r="C979" s="1" t="s">
        <v>4090</v>
      </c>
      <c r="D979" s="1" t="s">
        <v>2839</v>
      </c>
      <c r="E979" s="2">
        <v>22600.02</v>
      </c>
      <c r="F979" s="2">
        <v>23000.04</v>
      </c>
      <c r="G979" s="2">
        <v>23600.04</v>
      </c>
      <c r="H979" s="2">
        <v>24000</v>
      </c>
      <c r="I979" s="2">
        <v>0</v>
      </c>
    </row>
    <row r="980" spans="1:9" x14ac:dyDescent="0.25">
      <c r="A980" s="1" t="s">
        <v>4097</v>
      </c>
      <c r="B980" s="1" t="s">
        <v>4098</v>
      </c>
      <c r="C980" s="1" t="s">
        <v>4099</v>
      </c>
      <c r="D980" s="1" t="s">
        <v>2839</v>
      </c>
      <c r="E980" s="2">
        <v>339</v>
      </c>
      <c r="F980" s="2">
        <v>351</v>
      </c>
      <c r="G980" s="2">
        <v>357</v>
      </c>
      <c r="H980" s="2">
        <v>363</v>
      </c>
      <c r="I980" s="2">
        <v>0</v>
      </c>
    </row>
    <row r="981" spans="1:9" x14ac:dyDescent="0.25">
      <c r="A981" s="1" t="s">
        <v>4100</v>
      </c>
      <c r="B981" s="1" t="s">
        <v>4101</v>
      </c>
      <c r="C981" s="1" t="s">
        <v>4102</v>
      </c>
      <c r="D981" s="1" t="s">
        <v>2839</v>
      </c>
      <c r="E981" s="2">
        <v>339</v>
      </c>
      <c r="F981" s="2">
        <v>351</v>
      </c>
      <c r="G981" s="2">
        <v>357</v>
      </c>
      <c r="H981" s="2">
        <v>363</v>
      </c>
      <c r="I981" s="2">
        <v>0</v>
      </c>
    </row>
    <row r="982" spans="1:9" x14ac:dyDescent="0.25">
      <c r="A982" s="1" t="s">
        <v>4103</v>
      </c>
      <c r="B982" s="1" t="s">
        <v>4104</v>
      </c>
      <c r="C982" s="1" t="s">
        <v>4105</v>
      </c>
      <c r="D982" s="1" t="s">
        <v>2839</v>
      </c>
      <c r="E982" s="2">
        <v>552</v>
      </c>
      <c r="F982" s="2">
        <v>571.02</v>
      </c>
      <c r="G982" s="2">
        <v>581.04</v>
      </c>
      <c r="H982" s="2">
        <v>590.04</v>
      </c>
      <c r="I982" s="2">
        <v>0</v>
      </c>
    </row>
    <row r="983" spans="1:9" x14ac:dyDescent="0.25">
      <c r="A983" s="1" t="s">
        <v>4106</v>
      </c>
      <c r="B983" s="1" t="s">
        <v>4107</v>
      </c>
      <c r="C983" s="1" t="s">
        <v>4108</v>
      </c>
      <c r="D983" s="1" t="s">
        <v>2839</v>
      </c>
      <c r="E983" s="2">
        <v>552</v>
      </c>
      <c r="F983" s="2">
        <v>571.02</v>
      </c>
      <c r="G983" s="2">
        <v>581.04</v>
      </c>
      <c r="H983" s="2">
        <v>590.04</v>
      </c>
      <c r="I983" s="2">
        <v>0</v>
      </c>
    </row>
    <row r="984" spans="1:9" x14ac:dyDescent="0.25">
      <c r="A984" s="1" t="s">
        <v>3556</v>
      </c>
      <c r="B984" s="1" t="s">
        <v>3557</v>
      </c>
      <c r="C984" s="1" t="s">
        <v>3558</v>
      </c>
      <c r="D984" s="1" t="s">
        <v>2839</v>
      </c>
      <c r="E984" s="2">
        <v>794.04</v>
      </c>
      <c r="F984" s="2">
        <v>821.04</v>
      </c>
      <c r="G984" s="2">
        <v>835.02</v>
      </c>
      <c r="H984" s="2">
        <v>849</v>
      </c>
      <c r="I984" s="2">
        <v>0</v>
      </c>
    </row>
    <row r="985" spans="1:9" x14ac:dyDescent="0.25">
      <c r="A985" s="1" t="s">
        <v>4038</v>
      </c>
      <c r="B985" s="1" t="s">
        <v>4039</v>
      </c>
      <c r="C985" s="1" t="s">
        <v>4040</v>
      </c>
      <c r="D985" s="1" t="s">
        <v>2839</v>
      </c>
      <c r="E985" s="2">
        <v>8770.02</v>
      </c>
      <c r="F985" s="2">
        <v>8930.0400000000009</v>
      </c>
      <c r="G985" s="2">
        <v>9160.02</v>
      </c>
      <c r="H985" s="2">
        <v>9320.0400000000009</v>
      </c>
      <c r="I985" s="2">
        <v>0</v>
      </c>
    </row>
    <row r="986" spans="1:9" x14ac:dyDescent="0.25">
      <c r="A986" s="1" t="s">
        <v>4094</v>
      </c>
      <c r="B986" s="1" t="s">
        <v>4095</v>
      </c>
      <c r="C986" s="1" t="s">
        <v>4096</v>
      </c>
      <c r="D986" s="1" t="s">
        <v>2839</v>
      </c>
      <c r="E986" s="2">
        <v>4536</v>
      </c>
      <c r="F986" s="2">
        <v>4725</v>
      </c>
      <c r="G986" s="2">
        <v>4914</v>
      </c>
      <c r="H986" s="2">
        <v>5103</v>
      </c>
      <c r="I986" s="2">
        <v>0</v>
      </c>
    </row>
    <row r="987" spans="1:9" x14ac:dyDescent="0.25">
      <c r="A987" s="1" t="s">
        <v>4065</v>
      </c>
      <c r="B987" s="1" t="s">
        <v>4066</v>
      </c>
      <c r="C987" s="1" t="s">
        <v>4067</v>
      </c>
      <c r="D987" s="1" t="s">
        <v>2839</v>
      </c>
      <c r="E987" s="2">
        <v>153.6</v>
      </c>
      <c r="F987" s="2">
        <v>160.02000000000001</v>
      </c>
      <c r="G987" s="2">
        <v>166.44</v>
      </c>
      <c r="H987" s="2">
        <v>172.8</v>
      </c>
      <c r="I987" s="2">
        <v>0</v>
      </c>
    </row>
    <row r="988" spans="1:9" x14ac:dyDescent="0.25">
      <c r="A988" s="1" t="s">
        <v>1700</v>
      </c>
      <c r="B988" s="1" t="s">
        <v>1701</v>
      </c>
      <c r="C988" s="1" t="s">
        <v>1702</v>
      </c>
      <c r="D988" s="1" t="s">
        <v>2225</v>
      </c>
      <c r="E988" s="2">
        <v>2649</v>
      </c>
      <c r="F988" s="2">
        <v>2777.04</v>
      </c>
      <c r="G988" s="2">
        <v>2841</v>
      </c>
      <c r="H988" s="2">
        <v>2884.02</v>
      </c>
      <c r="I988" s="2">
        <v>0</v>
      </c>
    </row>
    <row r="989" spans="1:9" x14ac:dyDescent="0.25">
      <c r="A989" s="1" t="s">
        <v>1475</v>
      </c>
      <c r="B989" s="1" t="s">
        <v>1476</v>
      </c>
      <c r="C989" s="1" t="s">
        <v>1477</v>
      </c>
      <c r="D989" s="1" t="s">
        <v>2225</v>
      </c>
      <c r="E989" s="2">
        <v>128.04</v>
      </c>
      <c r="F989" s="2">
        <v>128.04</v>
      </c>
      <c r="G989" s="2">
        <v>136.02000000000001</v>
      </c>
      <c r="H989" s="2">
        <v>144</v>
      </c>
      <c r="I989" s="2">
        <v>0</v>
      </c>
    </row>
    <row r="990" spans="1:9" x14ac:dyDescent="0.25">
      <c r="A990" s="1" t="s">
        <v>1051</v>
      </c>
      <c r="B990" s="1" t="s">
        <v>1052</v>
      </c>
      <c r="C990" s="1" t="s">
        <v>1053</v>
      </c>
      <c r="D990" s="1" t="s">
        <v>2225</v>
      </c>
      <c r="E990" s="2">
        <v>54200.04</v>
      </c>
      <c r="F990" s="2">
        <v>55600.02</v>
      </c>
      <c r="G990" s="2">
        <v>56300.04</v>
      </c>
      <c r="H990" s="2">
        <v>56800.02</v>
      </c>
      <c r="I990" s="2">
        <v>0</v>
      </c>
    </row>
    <row r="991" spans="1:9" x14ac:dyDescent="0.25">
      <c r="A991" s="1" t="s">
        <v>1457</v>
      </c>
      <c r="B991" s="1" t="s">
        <v>1458</v>
      </c>
      <c r="C991" s="1" t="s">
        <v>1459</v>
      </c>
      <c r="D991" s="1" t="s">
        <v>2225</v>
      </c>
      <c r="E991" s="2">
        <v>77.34</v>
      </c>
      <c r="F991" s="2">
        <v>82.62</v>
      </c>
      <c r="G991" s="2">
        <v>85.86</v>
      </c>
      <c r="H991" s="2">
        <v>89.1</v>
      </c>
      <c r="I991" s="2">
        <v>0</v>
      </c>
    </row>
    <row r="992" spans="1:9" x14ac:dyDescent="0.25">
      <c r="A992" s="1" t="s">
        <v>1478</v>
      </c>
      <c r="B992" s="1" t="s">
        <v>4747</v>
      </c>
      <c r="C992" s="1" t="s">
        <v>4748</v>
      </c>
      <c r="D992" s="1" t="s">
        <v>2225</v>
      </c>
      <c r="E992" s="2">
        <v>151.5</v>
      </c>
      <c r="F992" s="2">
        <v>161.52000000000001</v>
      </c>
      <c r="G992" s="2">
        <v>167.34</v>
      </c>
      <c r="H992" s="2">
        <v>169.74</v>
      </c>
      <c r="I992" s="2">
        <v>0</v>
      </c>
    </row>
    <row r="993" spans="1:9" x14ac:dyDescent="0.25">
      <c r="A993" s="1" t="s">
        <v>1460</v>
      </c>
      <c r="B993" s="1" t="s">
        <v>4745</v>
      </c>
      <c r="C993" s="1" t="s">
        <v>4746</v>
      </c>
      <c r="D993" s="1" t="s">
        <v>2225</v>
      </c>
      <c r="E993" s="2">
        <v>108.78</v>
      </c>
      <c r="F993" s="2">
        <v>116.22</v>
      </c>
      <c r="G993" s="2">
        <v>120.78</v>
      </c>
      <c r="H993" s="2">
        <v>125.34</v>
      </c>
      <c r="I993" s="2">
        <v>0</v>
      </c>
    </row>
    <row r="994" spans="1:9" x14ac:dyDescent="0.25">
      <c r="A994" s="1" t="s">
        <v>1653</v>
      </c>
      <c r="B994" s="1" t="s">
        <v>1654</v>
      </c>
      <c r="C994" s="1" t="s">
        <v>1655</v>
      </c>
      <c r="D994" s="1" t="s">
        <v>2225</v>
      </c>
      <c r="E994" s="2">
        <v>1776</v>
      </c>
      <c r="F994" s="2">
        <v>1876.02</v>
      </c>
      <c r="G994" s="2">
        <v>1925.04</v>
      </c>
      <c r="H994" s="2">
        <v>1947</v>
      </c>
      <c r="I994" s="2">
        <v>14</v>
      </c>
    </row>
    <row r="995" spans="1:9" x14ac:dyDescent="0.25">
      <c r="A995" s="1" t="s">
        <v>4561</v>
      </c>
      <c r="B995" s="1" t="s">
        <v>4562</v>
      </c>
      <c r="C995" s="1" t="s">
        <v>4563</v>
      </c>
      <c r="D995" s="1" t="s">
        <v>3715</v>
      </c>
      <c r="E995" s="2">
        <v>17940</v>
      </c>
      <c r="F995" s="2">
        <v>18560.04</v>
      </c>
      <c r="G995" s="2">
        <v>18880.02</v>
      </c>
      <c r="H995" s="2">
        <v>18880.02</v>
      </c>
      <c r="I995" s="2">
        <v>0</v>
      </c>
    </row>
    <row r="996" spans="1:9" x14ac:dyDescent="0.25">
      <c r="A996" s="1" t="s">
        <v>5096</v>
      </c>
      <c r="B996" s="1" t="s">
        <v>5076</v>
      </c>
      <c r="C996" s="1" t="s">
        <v>5097</v>
      </c>
      <c r="D996" s="1" t="s">
        <v>3008</v>
      </c>
      <c r="E996" s="2">
        <v>849400.02</v>
      </c>
      <c r="F996" s="2">
        <v>868300.02</v>
      </c>
      <c r="G996" s="2">
        <v>883400.04</v>
      </c>
      <c r="H996" s="2">
        <v>898500</v>
      </c>
      <c r="I996" s="2">
        <v>0</v>
      </c>
    </row>
    <row r="997" spans="1:9" x14ac:dyDescent="0.25">
      <c r="A997" s="1" t="s">
        <v>3784</v>
      </c>
      <c r="B997" s="1" t="s">
        <v>3785</v>
      </c>
      <c r="C997" s="1" t="s">
        <v>3786</v>
      </c>
      <c r="D997" s="1" t="s">
        <v>2433</v>
      </c>
      <c r="E997" s="2">
        <v>504800.04</v>
      </c>
      <c r="F997" s="2">
        <v>514100.04</v>
      </c>
      <c r="G997" s="2">
        <v>518800.02</v>
      </c>
      <c r="H997" s="2">
        <v>523500</v>
      </c>
      <c r="I997" s="2">
        <v>0</v>
      </c>
    </row>
    <row r="998" spans="1:9" x14ac:dyDescent="0.25">
      <c r="A998" s="1" t="s">
        <v>3787</v>
      </c>
      <c r="B998" s="1" t="s">
        <v>3788</v>
      </c>
      <c r="C998" s="1" t="s">
        <v>3789</v>
      </c>
      <c r="D998" s="1" t="s">
        <v>2433</v>
      </c>
      <c r="E998" s="2">
        <v>421800</v>
      </c>
      <c r="F998" s="2">
        <v>429700.02</v>
      </c>
      <c r="G998" s="2">
        <v>433600.02</v>
      </c>
      <c r="H998" s="2">
        <v>437500.02</v>
      </c>
      <c r="I998" s="2">
        <v>0</v>
      </c>
    </row>
    <row r="999" spans="1:9" x14ac:dyDescent="0.25">
      <c r="A999" s="1" t="s">
        <v>3113</v>
      </c>
      <c r="B999" s="1" t="s">
        <v>3114</v>
      </c>
      <c r="C999" s="1" t="s">
        <v>3112</v>
      </c>
      <c r="D999" s="1" t="s">
        <v>3008</v>
      </c>
      <c r="E999" s="2">
        <v>734.04</v>
      </c>
      <c r="F999" s="2">
        <v>734.04</v>
      </c>
      <c r="G999" s="2">
        <v>774</v>
      </c>
      <c r="H999" s="2">
        <v>819</v>
      </c>
      <c r="I999" s="2">
        <v>0</v>
      </c>
    </row>
    <row r="1000" spans="1:9" x14ac:dyDescent="0.25">
      <c r="A1000" s="1" t="s">
        <v>3110</v>
      </c>
      <c r="B1000" s="1" t="s">
        <v>3111</v>
      </c>
      <c r="C1000" s="1" t="s">
        <v>3112</v>
      </c>
      <c r="D1000" s="1" t="s">
        <v>3008</v>
      </c>
      <c r="E1000" s="2">
        <v>850.02</v>
      </c>
      <c r="F1000" s="2">
        <v>850.02</v>
      </c>
      <c r="G1000" s="2">
        <v>901.02</v>
      </c>
      <c r="H1000" s="2">
        <v>954</v>
      </c>
      <c r="I1000" s="2">
        <v>0</v>
      </c>
    </row>
    <row r="1001" spans="1:9" x14ac:dyDescent="0.25">
      <c r="A1001" s="1" t="s">
        <v>3118</v>
      </c>
      <c r="B1001" s="1" t="s">
        <v>3119</v>
      </c>
      <c r="C1001" s="1" t="s">
        <v>3112</v>
      </c>
      <c r="D1001" s="1" t="s">
        <v>3008</v>
      </c>
      <c r="E1001" s="2">
        <v>1051.02</v>
      </c>
      <c r="F1001" s="2">
        <v>1051.02</v>
      </c>
      <c r="G1001" s="2">
        <v>1114.02</v>
      </c>
      <c r="H1001" s="2">
        <v>1179</v>
      </c>
      <c r="I1001" s="2">
        <v>0</v>
      </c>
    </row>
    <row r="1002" spans="1:9" x14ac:dyDescent="0.25">
      <c r="A1002" s="1" t="s">
        <v>3120</v>
      </c>
      <c r="B1002" s="1" t="s">
        <v>3121</v>
      </c>
      <c r="C1002" s="1" t="s">
        <v>3122</v>
      </c>
      <c r="D1002" s="1" t="s">
        <v>3008</v>
      </c>
      <c r="E1002" s="2">
        <v>10270.02</v>
      </c>
      <c r="F1002" s="2">
        <v>10270.02</v>
      </c>
      <c r="G1002" s="2">
        <v>10620</v>
      </c>
      <c r="H1002" s="2">
        <v>11030.04</v>
      </c>
      <c r="I1002" s="2">
        <v>0</v>
      </c>
    </row>
    <row r="1003" spans="1:9" x14ac:dyDescent="0.25">
      <c r="A1003" s="1" t="s">
        <v>3085</v>
      </c>
      <c r="B1003" s="1" t="s">
        <v>3086</v>
      </c>
      <c r="C1003" s="1" t="s">
        <v>3087</v>
      </c>
      <c r="D1003" s="1" t="s">
        <v>3008</v>
      </c>
      <c r="E1003" s="2">
        <v>2066.04</v>
      </c>
      <c r="F1003" s="2">
        <v>2066.04</v>
      </c>
      <c r="G1003" s="2">
        <v>2135.04</v>
      </c>
      <c r="H1003" s="2">
        <v>2259</v>
      </c>
      <c r="I1003" s="2">
        <v>0</v>
      </c>
    </row>
    <row r="1004" spans="1:9" x14ac:dyDescent="0.25">
      <c r="A1004" s="1" t="s">
        <v>3104</v>
      </c>
      <c r="B1004" s="1" t="s">
        <v>3105</v>
      </c>
      <c r="C1004" s="1" t="s">
        <v>3106</v>
      </c>
      <c r="D1004" s="1" t="s">
        <v>3008</v>
      </c>
      <c r="E1004" s="2">
        <v>724.02</v>
      </c>
      <c r="F1004" s="2">
        <v>724.02</v>
      </c>
      <c r="G1004" s="2">
        <v>765</v>
      </c>
      <c r="H1004" s="2">
        <v>810</v>
      </c>
      <c r="I1004" s="2">
        <v>0</v>
      </c>
    </row>
    <row r="1005" spans="1:9" x14ac:dyDescent="0.25">
      <c r="A1005" s="1" t="s">
        <v>3101</v>
      </c>
      <c r="B1005" s="1" t="s">
        <v>3102</v>
      </c>
      <c r="C1005" s="1" t="s">
        <v>3103</v>
      </c>
      <c r="D1005" s="1" t="s">
        <v>3008</v>
      </c>
      <c r="E1005" s="2">
        <v>1512</v>
      </c>
      <c r="F1005" s="2">
        <v>1512</v>
      </c>
      <c r="G1005" s="2">
        <v>1564.02</v>
      </c>
      <c r="H1005" s="2">
        <v>1656</v>
      </c>
      <c r="I1005" s="2">
        <v>0</v>
      </c>
    </row>
    <row r="1006" spans="1:9" x14ac:dyDescent="0.25">
      <c r="A1006" s="1" t="s">
        <v>3099</v>
      </c>
      <c r="B1006" s="1" t="s">
        <v>3100</v>
      </c>
      <c r="C1006" s="1" t="s">
        <v>3081</v>
      </c>
      <c r="D1006" s="1" t="s">
        <v>3008</v>
      </c>
      <c r="E1006" s="2">
        <v>2095.02</v>
      </c>
      <c r="F1006" s="2">
        <v>2095.02</v>
      </c>
      <c r="G1006" s="2">
        <v>2168.04</v>
      </c>
      <c r="H1006" s="2">
        <v>2295</v>
      </c>
      <c r="I1006" s="2">
        <v>0</v>
      </c>
    </row>
    <row r="1007" spans="1:9" x14ac:dyDescent="0.25">
      <c r="A1007" s="1" t="s">
        <v>3115</v>
      </c>
      <c r="B1007" s="1" t="s">
        <v>3116</v>
      </c>
      <c r="C1007" s="1" t="s">
        <v>3117</v>
      </c>
      <c r="D1007" s="1" t="s">
        <v>3008</v>
      </c>
      <c r="E1007" s="2">
        <v>1296</v>
      </c>
      <c r="F1007" s="2">
        <v>1296</v>
      </c>
      <c r="G1007" s="2">
        <v>1339.02</v>
      </c>
      <c r="H1007" s="2">
        <v>1413</v>
      </c>
      <c r="I1007" s="2">
        <v>0</v>
      </c>
    </row>
    <row r="1008" spans="1:9" x14ac:dyDescent="0.25">
      <c r="A1008" s="1" t="s">
        <v>3097</v>
      </c>
      <c r="B1008" s="1" t="s">
        <v>3098</v>
      </c>
      <c r="C1008" s="1" t="s">
        <v>3096</v>
      </c>
      <c r="D1008" s="1" t="s">
        <v>3008</v>
      </c>
      <c r="E1008" s="2">
        <v>3190.02</v>
      </c>
      <c r="F1008" s="2">
        <v>3190.02</v>
      </c>
      <c r="G1008" s="2">
        <v>3298.02</v>
      </c>
      <c r="H1008" s="2">
        <v>3492</v>
      </c>
      <c r="I1008" s="2">
        <v>0</v>
      </c>
    </row>
    <row r="1009" spans="1:9" x14ac:dyDescent="0.25">
      <c r="A1009" s="1" t="s">
        <v>3094</v>
      </c>
      <c r="B1009" s="1" t="s">
        <v>3095</v>
      </c>
      <c r="C1009" s="1" t="s">
        <v>3096</v>
      </c>
      <c r="D1009" s="1" t="s">
        <v>3008</v>
      </c>
      <c r="E1009" s="2">
        <v>3146.04</v>
      </c>
      <c r="F1009" s="2">
        <v>3146.04</v>
      </c>
      <c r="G1009" s="2">
        <v>3256.02</v>
      </c>
      <c r="H1009" s="2">
        <v>3447</v>
      </c>
      <c r="I1009" s="2">
        <v>0</v>
      </c>
    </row>
    <row r="1010" spans="1:9" x14ac:dyDescent="0.25">
      <c r="A1010" s="1" t="s">
        <v>3088</v>
      </c>
      <c r="B1010" s="1" t="s">
        <v>3089</v>
      </c>
      <c r="C1010" s="1" t="s">
        <v>3090</v>
      </c>
      <c r="D1010" s="1" t="s">
        <v>3008</v>
      </c>
      <c r="E1010" s="2">
        <v>6920.04</v>
      </c>
      <c r="F1010" s="2">
        <v>6920.04</v>
      </c>
      <c r="G1010" s="2">
        <v>7150.02</v>
      </c>
      <c r="H1010" s="2">
        <v>7430.04</v>
      </c>
      <c r="I1010" s="2">
        <v>0</v>
      </c>
    </row>
    <row r="1011" spans="1:9" x14ac:dyDescent="0.25">
      <c r="A1011" s="1" t="s">
        <v>3559</v>
      </c>
      <c r="B1011" s="1" t="s">
        <v>3560</v>
      </c>
      <c r="C1011" s="1" t="s">
        <v>3561</v>
      </c>
      <c r="D1011" s="1" t="s">
        <v>3562</v>
      </c>
      <c r="E1011" s="2">
        <v>2405000</v>
      </c>
      <c r="F1011" s="2">
        <v>2425000</v>
      </c>
      <c r="G1011" s="2">
        <v>2425000</v>
      </c>
      <c r="H1011" s="2">
        <v>2425000</v>
      </c>
      <c r="I1011" s="2">
        <v>0</v>
      </c>
    </row>
    <row r="1012" spans="1:9" x14ac:dyDescent="0.25">
      <c r="A1012" s="1" t="s">
        <v>3563</v>
      </c>
      <c r="B1012" s="1" t="s">
        <v>3392</v>
      </c>
      <c r="C1012" s="1" t="s">
        <v>3564</v>
      </c>
      <c r="D1012" s="1" t="s">
        <v>3562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</row>
    <row r="1013" spans="1:9" x14ac:dyDescent="0.25">
      <c r="A1013" s="1" t="s">
        <v>3565</v>
      </c>
      <c r="B1013" s="1" t="s">
        <v>3566</v>
      </c>
      <c r="C1013" s="1" t="s">
        <v>3567</v>
      </c>
      <c r="D1013" s="1" t="s">
        <v>3562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</row>
    <row r="1014" spans="1:9" x14ac:dyDescent="0.25">
      <c r="A1014" s="1" t="s">
        <v>3568</v>
      </c>
      <c r="B1014" s="1" t="s">
        <v>3569</v>
      </c>
      <c r="C1014" s="1" t="s">
        <v>3570</v>
      </c>
      <c r="D1014" s="1" t="s">
        <v>3562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</row>
    <row r="1015" spans="1:9" x14ac:dyDescent="0.25">
      <c r="A1015" s="1" t="s">
        <v>1982</v>
      </c>
      <c r="B1015" s="1" t="s">
        <v>1983</v>
      </c>
      <c r="C1015" s="1" t="s">
        <v>1984</v>
      </c>
      <c r="D1015" s="1" t="s">
        <v>2226</v>
      </c>
      <c r="E1015" s="2">
        <v>780</v>
      </c>
      <c r="F1015" s="2">
        <v>780</v>
      </c>
      <c r="G1015" s="2">
        <v>806.04</v>
      </c>
      <c r="H1015" s="2">
        <v>819</v>
      </c>
      <c r="I1015" s="2">
        <v>0</v>
      </c>
    </row>
    <row r="1016" spans="1:9" x14ac:dyDescent="0.25">
      <c r="A1016" s="1" t="s">
        <v>1641</v>
      </c>
      <c r="B1016" s="1" t="s">
        <v>1642</v>
      </c>
      <c r="C1016" s="1" t="s">
        <v>1643</v>
      </c>
      <c r="D1016" s="1" t="s">
        <v>2225</v>
      </c>
      <c r="E1016" s="2">
        <v>1526.04</v>
      </c>
      <c r="F1016" s="2">
        <v>1612.02</v>
      </c>
      <c r="G1016" s="2">
        <v>1654.02</v>
      </c>
      <c r="H1016" s="2">
        <v>1673.04</v>
      </c>
      <c r="I1016" s="2">
        <v>0</v>
      </c>
    </row>
    <row r="1017" spans="1:9" x14ac:dyDescent="0.25">
      <c r="A1017" s="1" t="s">
        <v>1774</v>
      </c>
      <c r="B1017" s="1" t="s">
        <v>1775</v>
      </c>
      <c r="C1017" s="1" t="s">
        <v>3834</v>
      </c>
      <c r="D1017" s="1" t="s">
        <v>2225</v>
      </c>
      <c r="E1017" s="2">
        <v>5873.04</v>
      </c>
      <c r="F1017" s="2">
        <v>6112.02</v>
      </c>
      <c r="G1017" s="2">
        <v>6231</v>
      </c>
      <c r="H1017" s="2">
        <v>6303</v>
      </c>
      <c r="I1017" s="2">
        <v>3</v>
      </c>
    </row>
    <row r="1018" spans="1:9" x14ac:dyDescent="0.25">
      <c r="A1018" s="1" t="s">
        <v>1783</v>
      </c>
      <c r="B1018" s="1" t="s">
        <v>1784</v>
      </c>
      <c r="C1018" s="1" t="s">
        <v>3835</v>
      </c>
      <c r="D1018" s="1" t="s">
        <v>2225</v>
      </c>
      <c r="E1018" s="2">
        <v>7880.04</v>
      </c>
      <c r="F1018" s="2">
        <v>8200.02</v>
      </c>
      <c r="G1018" s="2">
        <v>8360.0400000000009</v>
      </c>
      <c r="H1018" s="2">
        <v>8450.0400000000009</v>
      </c>
      <c r="I1018" s="2">
        <v>26</v>
      </c>
    </row>
    <row r="1019" spans="1:9" x14ac:dyDescent="0.25">
      <c r="A1019" s="1" t="s">
        <v>1535</v>
      </c>
      <c r="B1019" s="1" t="s">
        <v>1536</v>
      </c>
      <c r="C1019" s="1" t="s">
        <v>1537</v>
      </c>
      <c r="D1019" s="1" t="s">
        <v>2225</v>
      </c>
      <c r="E1019" s="2">
        <v>479.04</v>
      </c>
      <c r="F1019" s="2">
        <v>509.04</v>
      </c>
      <c r="G1019" s="2">
        <v>525</v>
      </c>
      <c r="H1019" s="2">
        <v>535.02</v>
      </c>
      <c r="I1019" s="2">
        <v>0</v>
      </c>
    </row>
    <row r="1020" spans="1:9" x14ac:dyDescent="0.25">
      <c r="A1020" s="1" t="s">
        <v>5098</v>
      </c>
      <c r="B1020" s="1" t="s">
        <v>5099</v>
      </c>
      <c r="C1020" s="1" t="s">
        <v>5100</v>
      </c>
      <c r="D1020" s="1" t="s">
        <v>4980</v>
      </c>
      <c r="E1020" s="2">
        <v>23200.02</v>
      </c>
      <c r="F1020" s="2">
        <v>24000</v>
      </c>
      <c r="G1020" s="2">
        <v>24400.02</v>
      </c>
      <c r="H1020" s="2">
        <v>24400.02</v>
      </c>
      <c r="I1020" s="2">
        <v>0</v>
      </c>
    </row>
    <row r="1021" spans="1:9" x14ac:dyDescent="0.25">
      <c r="A1021" s="1" t="s">
        <v>4482</v>
      </c>
      <c r="B1021" s="1" t="s">
        <v>4483</v>
      </c>
      <c r="C1021" s="1" t="s">
        <v>4484</v>
      </c>
      <c r="D1021" s="1" t="s">
        <v>3571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</row>
    <row r="1022" spans="1:9" x14ac:dyDescent="0.25">
      <c r="A1022" s="1" t="s">
        <v>3572</v>
      </c>
      <c r="B1022" s="1" t="s">
        <v>3508</v>
      </c>
      <c r="C1022" s="1" t="s">
        <v>3573</v>
      </c>
      <c r="D1022" s="1" t="s">
        <v>3571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</row>
    <row r="1023" spans="1:9" x14ac:dyDescent="0.25">
      <c r="A1023" s="1" t="s">
        <v>3574</v>
      </c>
      <c r="B1023" s="1" t="s">
        <v>3575</v>
      </c>
      <c r="C1023" s="1" t="s">
        <v>3576</v>
      </c>
      <c r="D1023" s="1" t="s">
        <v>2272</v>
      </c>
      <c r="E1023" s="2">
        <v>535000</v>
      </c>
      <c r="F1023" s="2">
        <v>540000</v>
      </c>
      <c r="G1023" s="2">
        <v>540000</v>
      </c>
      <c r="H1023" s="2">
        <v>540000</v>
      </c>
      <c r="I1023" s="2">
        <v>0</v>
      </c>
    </row>
    <row r="1024" spans="1:9" x14ac:dyDescent="0.25">
      <c r="A1024" s="1" t="s">
        <v>1739</v>
      </c>
      <c r="B1024" s="1" t="s">
        <v>1740</v>
      </c>
      <c r="C1024" s="1" t="s">
        <v>1699</v>
      </c>
      <c r="D1024" s="1" t="s">
        <v>2225</v>
      </c>
      <c r="E1024" s="2">
        <v>4159.0200000000004</v>
      </c>
      <c r="F1024" s="2">
        <v>4360.0200000000004</v>
      </c>
      <c r="G1024" s="2">
        <v>4461</v>
      </c>
      <c r="H1024" s="2">
        <v>4528.0200000000004</v>
      </c>
      <c r="I1024" s="2">
        <v>3</v>
      </c>
    </row>
    <row r="1025" spans="1:9" x14ac:dyDescent="0.25">
      <c r="A1025" s="1" t="s">
        <v>3156</v>
      </c>
      <c r="B1025" s="1" t="s">
        <v>3157</v>
      </c>
      <c r="C1025" s="1" t="s">
        <v>3150</v>
      </c>
      <c r="D1025" s="1" t="s">
        <v>3008</v>
      </c>
      <c r="E1025" s="2">
        <v>296.04000000000002</v>
      </c>
      <c r="F1025" s="2">
        <v>296.04000000000002</v>
      </c>
      <c r="G1025" s="2">
        <v>315</v>
      </c>
      <c r="H1025" s="2">
        <v>333</v>
      </c>
      <c r="I1025" s="2">
        <v>0</v>
      </c>
    </row>
    <row r="1026" spans="1:9" x14ac:dyDescent="0.25">
      <c r="A1026" s="1" t="s">
        <v>3154</v>
      </c>
      <c r="B1026" s="1" t="s">
        <v>3155</v>
      </c>
      <c r="C1026" s="1" t="s">
        <v>3150</v>
      </c>
      <c r="D1026" s="1" t="s">
        <v>3008</v>
      </c>
      <c r="E1026" s="2">
        <v>296.04000000000002</v>
      </c>
      <c r="F1026" s="2">
        <v>296.04000000000002</v>
      </c>
      <c r="G1026" s="2">
        <v>315</v>
      </c>
      <c r="H1026" s="2">
        <v>333</v>
      </c>
      <c r="I1026" s="2">
        <v>0</v>
      </c>
    </row>
    <row r="1027" spans="1:9" x14ac:dyDescent="0.25">
      <c r="A1027" s="1" t="s">
        <v>3148</v>
      </c>
      <c r="B1027" s="1" t="s">
        <v>3149</v>
      </c>
      <c r="C1027" s="1" t="s">
        <v>3150</v>
      </c>
      <c r="D1027" s="1" t="s">
        <v>3008</v>
      </c>
      <c r="E1027" s="2">
        <v>208.02</v>
      </c>
      <c r="F1027" s="2">
        <v>208.02</v>
      </c>
      <c r="G1027" s="2">
        <v>221.04</v>
      </c>
      <c r="H1027" s="2">
        <v>234</v>
      </c>
      <c r="I1027" s="2">
        <v>0</v>
      </c>
    </row>
    <row r="1028" spans="1:9" x14ac:dyDescent="0.25">
      <c r="A1028" s="1" t="s">
        <v>3288</v>
      </c>
      <c r="B1028" s="1" t="s">
        <v>3289</v>
      </c>
      <c r="C1028" s="1" t="s">
        <v>3290</v>
      </c>
      <c r="D1028" s="1" t="s">
        <v>3008</v>
      </c>
      <c r="E1028" s="2">
        <v>44</v>
      </c>
      <c r="F1028" s="2">
        <v>44</v>
      </c>
      <c r="G1028" s="2">
        <v>44</v>
      </c>
      <c r="H1028" s="2">
        <v>44</v>
      </c>
      <c r="I1028" s="2">
        <v>14</v>
      </c>
    </row>
    <row r="1029" spans="1:9" x14ac:dyDescent="0.25">
      <c r="A1029" s="1" t="s">
        <v>3142</v>
      </c>
      <c r="B1029" s="1" t="s">
        <v>3143</v>
      </c>
      <c r="C1029" s="1" t="s">
        <v>3144</v>
      </c>
      <c r="D1029" s="1" t="s">
        <v>3008</v>
      </c>
      <c r="E1029" s="2">
        <v>35.520000000000003</v>
      </c>
      <c r="F1029" s="2">
        <v>35.520000000000003</v>
      </c>
      <c r="G1029" s="2">
        <v>39.18</v>
      </c>
      <c r="H1029" s="2">
        <v>44.88</v>
      </c>
      <c r="I1029" s="2">
        <v>0</v>
      </c>
    </row>
    <row r="1030" spans="1:9" x14ac:dyDescent="0.25">
      <c r="A1030" s="1" t="s">
        <v>3136</v>
      </c>
      <c r="B1030" s="1" t="s">
        <v>3137</v>
      </c>
      <c r="C1030" s="1" t="s">
        <v>3138</v>
      </c>
      <c r="D1030" s="1" t="s">
        <v>3008</v>
      </c>
      <c r="E1030" s="2">
        <v>3757.02</v>
      </c>
      <c r="F1030" s="2">
        <v>3757.02</v>
      </c>
      <c r="G1030" s="2">
        <v>3885</v>
      </c>
      <c r="H1030" s="2">
        <v>4113</v>
      </c>
      <c r="I1030" s="2">
        <v>0</v>
      </c>
    </row>
    <row r="1031" spans="1:9" x14ac:dyDescent="0.25">
      <c r="A1031" s="1" t="s">
        <v>3139</v>
      </c>
      <c r="B1031" s="1" t="s">
        <v>3140</v>
      </c>
      <c r="C1031" s="1" t="s">
        <v>3141</v>
      </c>
      <c r="D1031" s="1" t="s">
        <v>3008</v>
      </c>
      <c r="E1031" s="2">
        <v>3554.04</v>
      </c>
      <c r="F1031" s="2">
        <v>3554.04</v>
      </c>
      <c r="G1031" s="2">
        <v>3672</v>
      </c>
      <c r="H1031" s="2">
        <v>3888</v>
      </c>
      <c r="I1031" s="2">
        <v>0</v>
      </c>
    </row>
    <row r="1032" spans="1:9" x14ac:dyDescent="0.25">
      <c r="A1032" s="1" t="s">
        <v>3145</v>
      </c>
      <c r="B1032" s="1" t="s">
        <v>3146</v>
      </c>
      <c r="C1032" s="1" t="s">
        <v>3147</v>
      </c>
      <c r="D1032" s="1" t="s">
        <v>3008</v>
      </c>
      <c r="E1032" s="2">
        <v>1394.04</v>
      </c>
      <c r="F1032" s="2">
        <v>1394.04</v>
      </c>
      <c r="G1032" s="2">
        <v>1440</v>
      </c>
      <c r="H1032" s="2">
        <v>1521</v>
      </c>
      <c r="I1032" s="2">
        <v>0</v>
      </c>
    </row>
    <row r="1033" spans="1:9" x14ac:dyDescent="0.25">
      <c r="A1033" s="1" t="s">
        <v>3151</v>
      </c>
      <c r="B1033" s="1" t="s">
        <v>3152</v>
      </c>
      <c r="C1033" s="1" t="s">
        <v>3153</v>
      </c>
      <c r="D1033" s="1" t="s">
        <v>3008</v>
      </c>
      <c r="E1033" s="2">
        <v>1282.02</v>
      </c>
      <c r="F1033" s="2">
        <v>1282.02</v>
      </c>
      <c r="G1033" s="2">
        <v>1326</v>
      </c>
      <c r="H1033" s="2">
        <v>1404</v>
      </c>
      <c r="I1033" s="2">
        <v>0</v>
      </c>
    </row>
    <row r="1034" spans="1:9" x14ac:dyDescent="0.25">
      <c r="A1034" s="1" t="s">
        <v>5101</v>
      </c>
      <c r="B1034" s="1" t="s">
        <v>2431</v>
      </c>
      <c r="C1034" s="1" t="s">
        <v>5102</v>
      </c>
      <c r="D1034" s="1" t="s">
        <v>3008</v>
      </c>
      <c r="E1034" s="2">
        <v>280500</v>
      </c>
      <c r="F1034" s="2">
        <v>286700.03999999998</v>
      </c>
      <c r="G1034" s="2">
        <v>296500.02</v>
      </c>
      <c r="H1034" s="2">
        <v>306300</v>
      </c>
      <c r="I1034" s="2">
        <v>0</v>
      </c>
    </row>
    <row r="1035" spans="1:9" x14ac:dyDescent="0.25">
      <c r="A1035" s="1" t="s">
        <v>4148</v>
      </c>
      <c r="B1035" s="1" t="s">
        <v>4149</v>
      </c>
      <c r="C1035" s="1" t="s">
        <v>4150</v>
      </c>
      <c r="D1035" s="1" t="s">
        <v>2839</v>
      </c>
      <c r="E1035" s="2">
        <v>12.6</v>
      </c>
      <c r="F1035" s="2">
        <v>13.14</v>
      </c>
      <c r="G1035" s="2">
        <v>13.68</v>
      </c>
      <c r="H1035" s="2">
        <v>14.22</v>
      </c>
      <c r="I1035" s="2">
        <v>0</v>
      </c>
    </row>
    <row r="1036" spans="1:9" x14ac:dyDescent="0.25">
      <c r="A1036" s="1" t="s">
        <v>4071</v>
      </c>
      <c r="B1036" s="1" t="s">
        <v>4072</v>
      </c>
      <c r="C1036" s="1" t="s">
        <v>4073</v>
      </c>
      <c r="D1036" s="1" t="s">
        <v>2839</v>
      </c>
      <c r="E1036" s="2">
        <v>0</v>
      </c>
      <c r="F1036" s="2">
        <v>0</v>
      </c>
      <c r="G1036" s="2">
        <v>0</v>
      </c>
      <c r="H1036" s="2">
        <v>0</v>
      </c>
      <c r="I1036" s="2">
        <v>0</v>
      </c>
    </row>
    <row r="1037" spans="1:9" x14ac:dyDescent="0.25">
      <c r="A1037" s="1" t="s">
        <v>4053</v>
      </c>
      <c r="B1037" s="1" t="s">
        <v>4054</v>
      </c>
      <c r="C1037" s="1" t="s">
        <v>4055</v>
      </c>
      <c r="D1037" s="1" t="s">
        <v>2839</v>
      </c>
      <c r="E1037" s="2">
        <v>28.8</v>
      </c>
      <c r="F1037" s="2">
        <v>30</v>
      </c>
      <c r="G1037" s="2">
        <v>31.2</v>
      </c>
      <c r="H1037" s="2">
        <v>32.4</v>
      </c>
      <c r="I1037" s="2">
        <v>0</v>
      </c>
    </row>
    <row r="1038" spans="1:9" x14ac:dyDescent="0.25">
      <c r="A1038" s="1" t="s">
        <v>4280</v>
      </c>
      <c r="B1038" s="1" t="s">
        <v>4281</v>
      </c>
      <c r="C1038" s="1" t="s">
        <v>4282</v>
      </c>
      <c r="D1038" s="1" t="s">
        <v>2839</v>
      </c>
      <c r="E1038" s="2">
        <v>11400</v>
      </c>
      <c r="F1038" s="2">
        <v>11880</v>
      </c>
      <c r="G1038" s="2">
        <v>12350.04</v>
      </c>
      <c r="H1038" s="2">
        <v>12830.04</v>
      </c>
      <c r="I1038" s="2">
        <v>0</v>
      </c>
    </row>
    <row r="1039" spans="1:9" x14ac:dyDescent="0.25">
      <c r="A1039" s="1" t="s">
        <v>4221</v>
      </c>
      <c r="B1039" s="1" t="s">
        <v>4222</v>
      </c>
      <c r="C1039" s="1" t="s">
        <v>4223</v>
      </c>
      <c r="D1039" s="1" t="s">
        <v>2839</v>
      </c>
      <c r="E1039" s="2">
        <v>960</v>
      </c>
      <c r="F1039" s="2">
        <v>1000.02</v>
      </c>
      <c r="G1039" s="2">
        <v>1040.04</v>
      </c>
      <c r="H1039" s="2">
        <v>1080</v>
      </c>
      <c r="I1039" s="2">
        <v>0</v>
      </c>
    </row>
    <row r="1040" spans="1:9" x14ac:dyDescent="0.25">
      <c r="A1040" s="1" t="s">
        <v>4513</v>
      </c>
      <c r="B1040" s="1" t="s">
        <v>4514</v>
      </c>
      <c r="C1040" s="1" t="s">
        <v>4515</v>
      </c>
      <c r="D1040" s="1" t="s">
        <v>2839</v>
      </c>
      <c r="E1040" s="2">
        <v>42</v>
      </c>
      <c r="F1040" s="2">
        <v>43.8</v>
      </c>
      <c r="G1040" s="2">
        <v>45.54</v>
      </c>
      <c r="H1040" s="2">
        <v>47.28</v>
      </c>
      <c r="I1040" s="2">
        <v>0</v>
      </c>
    </row>
    <row r="1041" spans="1:9" x14ac:dyDescent="0.25">
      <c r="A1041" s="1" t="s">
        <v>3577</v>
      </c>
      <c r="B1041" s="1" t="s">
        <v>3578</v>
      </c>
      <c r="C1041" s="1" t="s">
        <v>3579</v>
      </c>
      <c r="D1041" s="1" t="s">
        <v>2839</v>
      </c>
      <c r="E1041" s="2">
        <v>14640</v>
      </c>
      <c r="F1041" s="2">
        <v>15250.02</v>
      </c>
      <c r="G1041" s="2">
        <v>15860.04</v>
      </c>
      <c r="H1041" s="2">
        <v>16470</v>
      </c>
      <c r="I1041" s="2">
        <v>0</v>
      </c>
    </row>
    <row r="1042" spans="1:9" x14ac:dyDescent="0.25">
      <c r="A1042" s="1" t="s">
        <v>4185</v>
      </c>
      <c r="B1042" s="1" t="s">
        <v>4186</v>
      </c>
      <c r="C1042" s="1" t="s">
        <v>4187</v>
      </c>
      <c r="D1042" s="1" t="s">
        <v>2839</v>
      </c>
      <c r="E1042" s="2">
        <v>12600</v>
      </c>
      <c r="F1042" s="2">
        <v>13130.04</v>
      </c>
      <c r="G1042" s="2">
        <v>13650</v>
      </c>
      <c r="H1042" s="2">
        <v>14180.04</v>
      </c>
      <c r="I1042" s="2">
        <v>0</v>
      </c>
    </row>
    <row r="1043" spans="1:9" x14ac:dyDescent="0.25">
      <c r="A1043" s="1" t="s">
        <v>4059</v>
      </c>
      <c r="B1043" s="1" t="s">
        <v>4060</v>
      </c>
      <c r="C1043" s="1" t="s">
        <v>4061</v>
      </c>
      <c r="D1043" s="1" t="s">
        <v>2839</v>
      </c>
      <c r="E1043" s="2">
        <v>90</v>
      </c>
      <c r="F1043" s="2">
        <v>93.78</v>
      </c>
      <c r="G1043" s="2">
        <v>97.5</v>
      </c>
      <c r="H1043" s="2">
        <v>101.28</v>
      </c>
      <c r="I1043" s="2">
        <v>0</v>
      </c>
    </row>
    <row r="1044" spans="1:9" x14ac:dyDescent="0.25">
      <c r="A1044" s="1" t="s">
        <v>4283</v>
      </c>
      <c r="B1044" s="1" t="s">
        <v>4284</v>
      </c>
      <c r="C1044" s="1" t="s">
        <v>4285</v>
      </c>
      <c r="D1044" s="1" t="s">
        <v>2839</v>
      </c>
      <c r="E1044" s="2">
        <v>13560</v>
      </c>
      <c r="F1044" s="2">
        <v>14130</v>
      </c>
      <c r="G1044" s="2">
        <v>14690.04</v>
      </c>
      <c r="H1044" s="2">
        <v>15260.04</v>
      </c>
      <c r="I1044" s="2">
        <v>0</v>
      </c>
    </row>
    <row r="1045" spans="1:9" x14ac:dyDescent="0.25">
      <c r="A1045" s="1" t="s">
        <v>4047</v>
      </c>
      <c r="B1045" s="1" t="s">
        <v>4048</v>
      </c>
      <c r="C1045" s="1" t="s">
        <v>4049</v>
      </c>
      <c r="D1045" s="1" t="s">
        <v>2839</v>
      </c>
      <c r="E1045" s="2">
        <v>16.8</v>
      </c>
      <c r="F1045" s="2">
        <v>17.52</v>
      </c>
      <c r="G1045" s="2">
        <v>18.239999999999998</v>
      </c>
      <c r="H1045" s="2">
        <v>18.899999999999999</v>
      </c>
      <c r="I1045" s="2">
        <v>0</v>
      </c>
    </row>
    <row r="1046" spans="1:9" x14ac:dyDescent="0.25">
      <c r="A1046" s="1" t="s">
        <v>3580</v>
      </c>
      <c r="B1046" s="1" t="s">
        <v>3581</v>
      </c>
      <c r="C1046" s="1" t="s">
        <v>3582</v>
      </c>
      <c r="D1046" s="1" t="s">
        <v>2839</v>
      </c>
      <c r="E1046" s="2">
        <v>252</v>
      </c>
      <c r="F1046" s="2">
        <v>263.04000000000002</v>
      </c>
      <c r="G1046" s="2">
        <v>273</v>
      </c>
      <c r="H1046" s="2">
        <v>284.04000000000002</v>
      </c>
      <c r="I1046" s="2">
        <v>0</v>
      </c>
    </row>
    <row r="1047" spans="1:9" x14ac:dyDescent="0.25">
      <c r="A1047" s="1" t="s">
        <v>3583</v>
      </c>
      <c r="B1047" s="1" t="s">
        <v>3584</v>
      </c>
      <c r="C1047" s="1" t="s">
        <v>3585</v>
      </c>
      <c r="D1047" s="1" t="s">
        <v>2839</v>
      </c>
      <c r="E1047" s="2">
        <v>63000</v>
      </c>
      <c r="F1047" s="2">
        <v>65600.039999999994</v>
      </c>
      <c r="G1047" s="2">
        <v>68300.039999999994</v>
      </c>
      <c r="H1047" s="2">
        <v>70900.02</v>
      </c>
      <c r="I1047" s="2">
        <v>0</v>
      </c>
    </row>
    <row r="1048" spans="1:9" x14ac:dyDescent="0.25">
      <c r="A1048" s="1" t="s">
        <v>3586</v>
      </c>
      <c r="B1048" s="1" t="s">
        <v>3587</v>
      </c>
      <c r="C1048" s="1" t="s">
        <v>3588</v>
      </c>
      <c r="D1048" s="1" t="s">
        <v>2839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</row>
    <row r="1049" spans="1:9" x14ac:dyDescent="0.25">
      <c r="A1049" s="1" t="s">
        <v>3589</v>
      </c>
      <c r="B1049" s="1" t="s">
        <v>3590</v>
      </c>
      <c r="C1049" s="1" t="s">
        <v>3591</v>
      </c>
      <c r="D1049" s="1" t="s">
        <v>2839</v>
      </c>
      <c r="E1049" s="2">
        <v>1200</v>
      </c>
      <c r="F1049" s="2">
        <v>1250.04</v>
      </c>
      <c r="G1049" s="2">
        <v>1300.02</v>
      </c>
      <c r="H1049" s="2">
        <v>1350</v>
      </c>
      <c r="I1049" s="2">
        <v>0</v>
      </c>
    </row>
    <row r="1050" spans="1:9" x14ac:dyDescent="0.25">
      <c r="A1050" s="1" t="s">
        <v>3592</v>
      </c>
      <c r="B1050" s="1" t="s">
        <v>3593</v>
      </c>
      <c r="C1050" s="1" t="s">
        <v>3594</v>
      </c>
      <c r="D1050" s="1" t="s">
        <v>2839</v>
      </c>
      <c r="E1050" s="2">
        <v>540</v>
      </c>
      <c r="F1050" s="2">
        <v>563.04</v>
      </c>
      <c r="G1050" s="2">
        <v>585</v>
      </c>
      <c r="H1050" s="2">
        <v>608.04</v>
      </c>
      <c r="I1050" s="2">
        <v>0</v>
      </c>
    </row>
    <row r="1051" spans="1:9" x14ac:dyDescent="0.25">
      <c r="A1051" s="1" t="s">
        <v>3595</v>
      </c>
      <c r="B1051" s="1" t="s">
        <v>3596</v>
      </c>
      <c r="C1051" s="1" t="s">
        <v>3597</v>
      </c>
      <c r="D1051" s="1" t="s">
        <v>2839</v>
      </c>
      <c r="E1051" s="2">
        <v>82.8</v>
      </c>
      <c r="F1051" s="2">
        <v>86.28</v>
      </c>
      <c r="G1051" s="2">
        <v>89.7</v>
      </c>
      <c r="H1051" s="2">
        <v>93.18</v>
      </c>
      <c r="I1051" s="2">
        <v>0</v>
      </c>
    </row>
    <row r="1052" spans="1:9" x14ac:dyDescent="0.25">
      <c r="A1052" s="1" t="s">
        <v>3598</v>
      </c>
      <c r="B1052" s="1" t="s">
        <v>3599</v>
      </c>
      <c r="C1052" s="1" t="s">
        <v>3600</v>
      </c>
      <c r="D1052" s="1" t="s">
        <v>2839</v>
      </c>
      <c r="E1052" s="2">
        <v>3480</v>
      </c>
      <c r="F1052" s="2">
        <v>3625.02</v>
      </c>
      <c r="G1052" s="2">
        <v>3770.04</v>
      </c>
      <c r="H1052" s="2">
        <v>3915</v>
      </c>
      <c r="I1052" s="2">
        <v>0</v>
      </c>
    </row>
    <row r="1053" spans="1:9" x14ac:dyDescent="0.25">
      <c r="A1053" s="1" t="s">
        <v>3601</v>
      </c>
      <c r="B1053" s="1" t="s">
        <v>3602</v>
      </c>
      <c r="C1053" s="1" t="s">
        <v>3603</v>
      </c>
      <c r="D1053" s="1" t="s">
        <v>2839</v>
      </c>
      <c r="E1053" s="2">
        <v>7620</v>
      </c>
      <c r="F1053" s="2">
        <v>7940.04</v>
      </c>
      <c r="G1053" s="2">
        <v>8260.02</v>
      </c>
      <c r="H1053" s="2">
        <v>8570.0400000000009</v>
      </c>
      <c r="I1053" s="2">
        <v>0</v>
      </c>
    </row>
    <row r="1054" spans="1:9" x14ac:dyDescent="0.25">
      <c r="A1054" s="1" t="s">
        <v>3604</v>
      </c>
      <c r="B1054" s="1" t="s">
        <v>3605</v>
      </c>
      <c r="C1054" s="1" t="s">
        <v>3606</v>
      </c>
      <c r="D1054" s="1" t="s">
        <v>2839</v>
      </c>
      <c r="E1054" s="2">
        <v>10620</v>
      </c>
      <c r="F1054" s="2">
        <v>11060.04</v>
      </c>
      <c r="G1054" s="2">
        <v>11510.04</v>
      </c>
      <c r="H1054" s="2">
        <v>11950.02</v>
      </c>
      <c r="I1054" s="2">
        <v>0</v>
      </c>
    </row>
    <row r="1055" spans="1:9" x14ac:dyDescent="0.25">
      <c r="A1055" s="1" t="s">
        <v>3607</v>
      </c>
      <c r="B1055" s="1" t="s">
        <v>3608</v>
      </c>
      <c r="C1055" s="1" t="s">
        <v>3609</v>
      </c>
      <c r="D1055" s="1" t="s">
        <v>2839</v>
      </c>
      <c r="E1055" s="2">
        <v>2880</v>
      </c>
      <c r="F1055" s="2">
        <v>3000</v>
      </c>
      <c r="G1055" s="2">
        <v>3120</v>
      </c>
      <c r="H1055" s="2">
        <v>3240</v>
      </c>
      <c r="I1055" s="2">
        <v>0</v>
      </c>
    </row>
    <row r="1056" spans="1:9" x14ac:dyDescent="0.25">
      <c r="A1056" s="1" t="s">
        <v>3610</v>
      </c>
      <c r="B1056" s="1" t="s">
        <v>3611</v>
      </c>
      <c r="C1056" s="1" t="s">
        <v>3609</v>
      </c>
      <c r="D1056" s="1" t="s">
        <v>2839</v>
      </c>
      <c r="E1056" s="2">
        <v>360</v>
      </c>
      <c r="F1056" s="2">
        <v>375</v>
      </c>
      <c r="G1056" s="2">
        <v>390</v>
      </c>
      <c r="H1056" s="2">
        <v>405</v>
      </c>
      <c r="I1056" s="2">
        <v>0</v>
      </c>
    </row>
    <row r="1057" spans="1:9" x14ac:dyDescent="0.25">
      <c r="A1057" s="1" t="s">
        <v>3612</v>
      </c>
      <c r="B1057" s="1" t="s">
        <v>3613</v>
      </c>
      <c r="C1057" s="1" t="s">
        <v>3609</v>
      </c>
      <c r="D1057" s="1" t="s">
        <v>2839</v>
      </c>
      <c r="E1057" s="2">
        <v>1323</v>
      </c>
      <c r="F1057" s="2">
        <v>1378.02</v>
      </c>
      <c r="G1057" s="2">
        <v>1433.04</v>
      </c>
      <c r="H1057" s="2">
        <v>1488</v>
      </c>
      <c r="I1057" s="2">
        <v>0</v>
      </c>
    </row>
    <row r="1058" spans="1:9" x14ac:dyDescent="0.25">
      <c r="A1058" s="1" t="s">
        <v>3614</v>
      </c>
      <c r="B1058" s="1" t="s">
        <v>3615</v>
      </c>
      <c r="C1058" s="1" t="s">
        <v>3616</v>
      </c>
      <c r="D1058" s="1" t="s">
        <v>2839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</row>
    <row r="1059" spans="1:9" x14ac:dyDescent="0.25">
      <c r="A1059" s="1" t="s">
        <v>3617</v>
      </c>
      <c r="B1059" s="1" t="s">
        <v>3618</v>
      </c>
      <c r="C1059" s="1" t="s">
        <v>3616</v>
      </c>
      <c r="D1059" s="1" t="s">
        <v>2839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</row>
    <row r="1060" spans="1:9" x14ac:dyDescent="0.25">
      <c r="A1060" s="1" t="s">
        <v>3619</v>
      </c>
      <c r="B1060" s="1" t="s">
        <v>3620</v>
      </c>
      <c r="C1060" s="1" t="s">
        <v>3621</v>
      </c>
      <c r="D1060" s="1" t="s">
        <v>2839</v>
      </c>
      <c r="E1060" s="2">
        <v>252</v>
      </c>
      <c r="F1060" s="2">
        <v>263.04000000000002</v>
      </c>
      <c r="G1060" s="2">
        <v>273</v>
      </c>
      <c r="H1060" s="2">
        <v>284.04000000000002</v>
      </c>
      <c r="I1060" s="2">
        <v>0</v>
      </c>
    </row>
    <row r="1061" spans="1:9" x14ac:dyDescent="0.25">
      <c r="A1061" s="1" t="s">
        <v>3622</v>
      </c>
      <c r="B1061" s="1" t="s">
        <v>3623</v>
      </c>
      <c r="C1061" s="1" t="s">
        <v>3624</v>
      </c>
      <c r="D1061" s="1" t="s">
        <v>2839</v>
      </c>
      <c r="E1061" s="2">
        <v>33000</v>
      </c>
      <c r="F1061" s="2">
        <v>34400.04</v>
      </c>
      <c r="G1061" s="2">
        <v>35800.019999999997</v>
      </c>
      <c r="H1061" s="2">
        <v>37100.04</v>
      </c>
      <c r="I1061" s="2">
        <v>0</v>
      </c>
    </row>
    <row r="1062" spans="1:9" x14ac:dyDescent="0.25">
      <c r="A1062" s="1" t="s">
        <v>5103</v>
      </c>
      <c r="B1062" s="1" t="s">
        <v>5104</v>
      </c>
      <c r="C1062" s="1" t="s">
        <v>5105</v>
      </c>
      <c r="D1062" s="1" t="s">
        <v>3715</v>
      </c>
      <c r="E1062" s="2">
        <v>35100</v>
      </c>
      <c r="F1062" s="2">
        <v>36300</v>
      </c>
      <c r="G1062" s="2">
        <v>36900</v>
      </c>
      <c r="H1062" s="2">
        <v>36900</v>
      </c>
      <c r="I1062" s="2">
        <v>0</v>
      </c>
    </row>
    <row r="1063" spans="1:9" x14ac:dyDescent="0.25">
      <c r="A1063" s="1" t="s">
        <v>5106</v>
      </c>
      <c r="B1063" s="1" t="s">
        <v>5107</v>
      </c>
      <c r="C1063" s="1" t="s">
        <v>5108</v>
      </c>
      <c r="D1063" s="1" t="s">
        <v>3715</v>
      </c>
      <c r="E1063" s="2">
        <v>342</v>
      </c>
      <c r="F1063" s="2">
        <v>353.04</v>
      </c>
      <c r="G1063" s="2">
        <v>359.04</v>
      </c>
      <c r="H1063" s="2">
        <v>363.96</v>
      </c>
      <c r="I1063" s="2">
        <v>0</v>
      </c>
    </row>
    <row r="1064" spans="1:9" x14ac:dyDescent="0.25">
      <c r="A1064" s="1" t="s">
        <v>5109</v>
      </c>
      <c r="B1064" s="1" t="s">
        <v>5110</v>
      </c>
      <c r="C1064" s="1" t="s">
        <v>5111</v>
      </c>
      <c r="D1064" s="1" t="s">
        <v>3715</v>
      </c>
      <c r="E1064" s="2">
        <v>107.52</v>
      </c>
      <c r="F1064" s="2">
        <v>112.56</v>
      </c>
      <c r="G1064" s="2">
        <v>115.92</v>
      </c>
      <c r="H1064" s="2">
        <v>117.6</v>
      </c>
      <c r="I1064" s="2">
        <v>0</v>
      </c>
    </row>
    <row r="1065" spans="1:9" x14ac:dyDescent="0.25">
      <c r="A1065" s="1" t="s">
        <v>5112</v>
      </c>
      <c r="B1065" s="1" t="s">
        <v>5113</v>
      </c>
      <c r="C1065" s="1" t="s">
        <v>5114</v>
      </c>
      <c r="D1065" s="1" t="s">
        <v>3715</v>
      </c>
      <c r="E1065" s="2">
        <v>2376</v>
      </c>
      <c r="F1065" s="2">
        <v>2455.02</v>
      </c>
      <c r="G1065" s="2">
        <v>2494.98</v>
      </c>
      <c r="H1065" s="2">
        <v>2533.98</v>
      </c>
      <c r="I1065" s="2">
        <v>0</v>
      </c>
    </row>
    <row r="1066" spans="1:9" x14ac:dyDescent="0.25">
      <c r="A1066" s="1" t="s">
        <v>5115</v>
      </c>
      <c r="B1066" s="1" t="s">
        <v>5116</v>
      </c>
      <c r="C1066" s="1" t="s">
        <v>5117</v>
      </c>
      <c r="D1066" s="1" t="s">
        <v>3715</v>
      </c>
      <c r="E1066" s="2">
        <v>451.02</v>
      </c>
      <c r="F1066" s="2">
        <v>465</v>
      </c>
      <c r="G1066" s="2">
        <v>473.04</v>
      </c>
      <c r="H1066" s="2">
        <v>480</v>
      </c>
      <c r="I1066" s="2">
        <v>0</v>
      </c>
    </row>
    <row r="1067" spans="1:9" x14ac:dyDescent="0.25">
      <c r="A1067" s="1" t="s">
        <v>5118</v>
      </c>
      <c r="B1067" s="1" t="s">
        <v>5119</v>
      </c>
      <c r="C1067" s="1" t="s">
        <v>5120</v>
      </c>
      <c r="D1067" s="1" t="s">
        <v>3715</v>
      </c>
      <c r="E1067" s="2">
        <v>302.04000000000002</v>
      </c>
      <c r="F1067" s="2">
        <v>312</v>
      </c>
      <c r="G1067" s="2">
        <v>317.04000000000002</v>
      </c>
      <c r="H1067" s="2">
        <v>322.02</v>
      </c>
      <c r="I1067" s="2">
        <v>0</v>
      </c>
    </row>
    <row r="1068" spans="1:9" x14ac:dyDescent="0.25">
      <c r="A1068" s="1" t="s">
        <v>5121</v>
      </c>
      <c r="B1068" s="1" t="s">
        <v>5122</v>
      </c>
      <c r="C1068" s="1" t="s">
        <v>5123</v>
      </c>
      <c r="D1068" s="1" t="s">
        <v>3715</v>
      </c>
      <c r="E1068" s="2">
        <v>312</v>
      </c>
      <c r="F1068" s="2">
        <v>322.98</v>
      </c>
      <c r="G1068" s="2">
        <v>327.96</v>
      </c>
      <c r="H1068" s="2">
        <v>333</v>
      </c>
      <c r="I1068" s="2">
        <v>0</v>
      </c>
    </row>
    <row r="1069" spans="1:9" x14ac:dyDescent="0.25">
      <c r="A1069" s="1" t="s">
        <v>5124</v>
      </c>
      <c r="B1069" s="1" t="s">
        <v>5125</v>
      </c>
      <c r="C1069" s="1" t="s">
        <v>5126</v>
      </c>
      <c r="D1069" s="1" t="s">
        <v>3715</v>
      </c>
      <c r="E1069" s="2">
        <v>51.48</v>
      </c>
      <c r="F1069" s="2">
        <v>53.46</v>
      </c>
      <c r="G1069" s="2">
        <v>55.44</v>
      </c>
      <c r="H1069" s="2">
        <v>56.28</v>
      </c>
      <c r="I1069" s="2">
        <v>0</v>
      </c>
    </row>
    <row r="1070" spans="1:9" x14ac:dyDescent="0.25">
      <c r="A1070" s="1" t="s">
        <v>5127</v>
      </c>
      <c r="B1070" s="1" t="s">
        <v>5128</v>
      </c>
      <c r="C1070" s="1" t="s">
        <v>5129</v>
      </c>
      <c r="D1070" s="1" t="s">
        <v>3715</v>
      </c>
      <c r="E1070" s="2">
        <v>31.2</v>
      </c>
      <c r="F1070" s="2">
        <v>32.4</v>
      </c>
      <c r="G1070" s="2">
        <v>33.6</v>
      </c>
      <c r="H1070" s="2">
        <v>34.08</v>
      </c>
      <c r="I1070" s="2">
        <v>0</v>
      </c>
    </row>
    <row r="1071" spans="1:9" x14ac:dyDescent="0.25">
      <c r="A1071" s="1" t="s">
        <v>5130</v>
      </c>
      <c r="B1071" s="1" t="s">
        <v>5131</v>
      </c>
      <c r="C1071" s="1" t="s">
        <v>5132</v>
      </c>
      <c r="D1071" s="1" t="s">
        <v>3715</v>
      </c>
      <c r="E1071" s="2">
        <v>446.04</v>
      </c>
      <c r="F1071" s="2">
        <v>461.04</v>
      </c>
      <c r="G1071" s="2">
        <v>468</v>
      </c>
      <c r="H1071" s="2">
        <v>475.02</v>
      </c>
      <c r="I1071" s="2">
        <v>0</v>
      </c>
    </row>
    <row r="1072" spans="1:9" x14ac:dyDescent="0.25">
      <c r="A1072" s="1" t="s">
        <v>5133</v>
      </c>
      <c r="B1072" s="1" t="s">
        <v>5134</v>
      </c>
      <c r="C1072" s="1" t="s">
        <v>5135</v>
      </c>
      <c r="D1072" s="1" t="s">
        <v>3715</v>
      </c>
      <c r="E1072" s="2">
        <v>4659</v>
      </c>
      <c r="F1072" s="2">
        <v>4816.9799999999996</v>
      </c>
      <c r="G1072" s="2">
        <v>4896</v>
      </c>
      <c r="H1072" s="2">
        <v>4896</v>
      </c>
      <c r="I1072" s="2">
        <v>0</v>
      </c>
    </row>
    <row r="1073" spans="1:9" x14ac:dyDescent="0.25">
      <c r="A1073" s="1" t="s">
        <v>5136</v>
      </c>
      <c r="B1073" s="1" t="s">
        <v>5137</v>
      </c>
      <c r="C1073" s="1" t="s">
        <v>5138</v>
      </c>
      <c r="D1073" s="1" t="s">
        <v>3715</v>
      </c>
      <c r="E1073" s="2">
        <v>49.92</v>
      </c>
      <c r="F1073" s="2">
        <v>51.84</v>
      </c>
      <c r="G1073" s="2">
        <v>53.76</v>
      </c>
      <c r="H1073" s="2">
        <v>54.54</v>
      </c>
      <c r="I1073" s="2">
        <v>0</v>
      </c>
    </row>
    <row r="1074" spans="1:9" x14ac:dyDescent="0.25">
      <c r="A1074" s="1" t="s">
        <v>3908</v>
      </c>
      <c r="B1074" s="1" t="s">
        <v>3909</v>
      </c>
      <c r="C1074" s="1" t="s">
        <v>3910</v>
      </c>
      <c r="D1074" s="1" t="s">
        <v>3715</v>
      </c>
      <c r="E1074" s="2">
        <v>274800</v>
      </c>
      <c r="F1074" s="2">
        <v>279800.03999999998</v>
      </c>
      <c r="G1074" s="2">
        <v>282400.02</v>
      </c>
      <c r="H1074" s="2">
        <v>282400.02</v>
      </c>
      <c r="I1074" s="2">
        <v>0</v>
      </c>
    </row>
    <row r="1075" spans="1:9" x14ac:dyDescent="0.25">
      <c r="A1075" s="1" t="s">
        <v>5139</v>
      </c>
      <c r="B1075" s="1" t="s">
        <v>5140</v>
      </c>
      <c r="C1075" s="1" t="s">
        <v>5141</v>
      </c>
      <c r="D1075" s="1" t="s">
        <v>3715</v>
      </c>
      <c r="E1075" s="2">
        <v>3499.02</v>
      </c>
      <c r="F1075" s="2">
        <v>3615.96</v>
      </c>
      <c r="G1075" s="2">
        <v>3673.98</v>
      </c>
      <c r="H1075" s="2">
        <v>3732</v>
      </c>
      <c r="I1075" s="2">
        <v>0</v>
      </c>
    </row>
    <row r="1076" spans="1:9" x14ac:dyDescent="0.25">
      <c r="A1076" s="1" t="s">
        <v>5142</v>
      </c>
      <c r="B1076" s="1" t="s">
        <v>5143</v>
      </c>
      <c r="C1076" s="1" t="s">
        <v>5144</v>
      </c>
      <c r="D1076" s="1" t="s">
        <v>3715</v>
      </c>
      <c r="E1076" s="2">
        <v>3456</v>
      </c>
      <c r="F1076" s="2">
        <v>3570.96</v>
      </c>
      <c r="G1076" s="2">
        <v>3628.98</v>
      </c>
      <c r="H1076" s="2">
        <v>3685.98</v>
      </c>
      <c r="I1076" s="2">
        <v>0</v>
      </c>
    </row>
    <row r="1077" spans="1:9" x14ac:dyDescent="0.25">
      <c r="A1077" s="1" t="s">
        <v>5145</v>
      </c>
      <c r="B1077" s="1" t="s">
        <v>5146</v>
      </c>
      <c r="C1077" s="1" t="s">
        <v>5147</v>
      </c>
      <c r="D1077" s="1" t="s">
        <v>3715</v>
      </c>
      <c r="E1077" s="2">
        <v>6910.02</v>
      </c>
      <c r="F1077" s="2">
        <v>7140</v>
      </c>
      <c r="G1077" s="2">
        <v>7260</v>
      </c>
      <c r="H1077" s="2">
        <v>7369.98</v>
      </c>
      <c r="I1077" s="2">
        <v>0</v>
      </c>
    </row>
    <row r="1078" spans="1:9" x14ac:dyDescent="0.25">
      <c r="A1078" s="1" t="s">
        <v>5148</v>
      </c>
      <c r="B1078" s="1" t="s">
        <v>5149</v>
      </c>
      <c r="C1078" s="1" t="s">
        <v>5150</v>
      </c>
      <c r="D1078" s="1" t="s">
        <v>3715</v>
      </c>
      <c r="E1078" s="2">
        <v>1464</v>
      </c>
      <c r="F1078" s="2">
        <v>1512</v>
      </c>
      <c r="G1078" s="2">
        <v>1536</v>
      </c>
      <c r="H1078" s="2">
        <v>1560</v>
      </c>
      <c r="I1078" s="2">
        <v>0</v>
      </c>
    </row>
    <row r="1079" spans="1:9" x14ac:dyDescent="0.25">
      <c r="A1079" s="1" t="s">
        <v>5151</v>
      </c>
      <c r="B1079" s="1" t="s">
        <v>5152</v>
      </c>
      <c r="C1079" s="1" t="s">
        <v>5153</v>
      </c>
      <c r="D1079" s="1" t="s">
        <v>3715</v>
      </c>
      <c r="E1079" s="2">
        <v>481.98</v>
      </c>
      <c r="F1079" s="2">
        <v>498</v>
      </c>
      <c r="G1079" s="2">
        <v>504.96</v>
      </c>
      <c r="H1079" s="2">
        <v>513</v>
      </c>
      <c r="I1079" s="2">
        <v>0</v>
      </c>
    </row>
    <row r="1080" spans="1:9" x14ac:dyDescent="0.25">
      <c r="A1080" s="1" t="s">
        <v>5154</v>
      </c>
      <c r="B1080" s="1" t="s">
        <v>5155</v>
      </c>
      <c r="C1080" s="1" t="s">
        <v>5153</v>
      </c>
      <c r="D1080" s="1" t="s">
        <v>3715</v>
      </c>
      <c r="E1080" s="2">
        <v>521.04</v>
      </c>
      <c r="F1080" s="2">
        <v>537.96</v>
      </c>
      <c r="G1080" s="2">
        <v>546</v>
      </c>
      <c r="H1080" s="2">
        <v>553.98</v>
      </c>
      <c r="I1080" s="2">
        <v>0</v>
      </c>
    </row>
    <row r="1081" spans="1:9" x14ac:dyDescent="0.25">
      <c r="A1081" s="1" t="s">
        <v>5156</v>
      </c>
      <c r="B1081" s="1" t="s">
        <v>5157</v>
      </c>
      <c r="C1081" s="1" t="s">
        <v>5158</v>
      </c>
      <c r="D1081" s="1" t="s">
        <v>3715</v>
      </c>
      <c r="E1081" s="2">
        <v>446.04</v>
      </c>
      <c r="F1081" s="2">
        <v>461.04</v>
      </c>
      <c r="G1081" s="2">
        <v>468</v>
      </c>
      <c r="H1081" s="2">
        <v>475.02</v>
      </c>
      <c r="I1081" s="2">
        <v>0</v>
      </c>
    </row>
    <row r="1082" spans="1:9" x14ac:dyDescent="0.25">
      <c r="A1082" s="1" t="s">
        <v>5159</v>
      </c>
      <c r="B1082" s="1" t="s">
        <v>5160</v>
      </c>
      <c r="C1082" s="1" t="s">
        <v>5161</v>
      </c>
      <c r="D1082" s="1" t="s">
        <v>3715</v>
      </c>
      <c r="E1082" s="2">
        <v>1757.04</v>
      </c>
      <c r="F1082" s="2">
        <v>1814.04</v>
      </c>
      <c r="G1082" s="2">
        <v>1843.02</v>
      </c>
      <c r="H1082" s="2">
        <v>1872</v>
      </c>
      <c r="I1082" s="2">
        <v>0</v>
      </c>
    </row>
    <row r="1083" spans="1:9" x14ac:dyDescent="0.25">
      <c r="A1083" s="1" t="s">
        <v>5162</v>
      </c>
      <c r="B1083" s="1" t="s">
        <v>5163</v>
      </c>
      <c r="C1083" s="1" t="s">
        <v>5164</v>
      </c>
      <c r="D1083" s="1" t="s">
        <v>3715</v>
      </c>
      <c r="E1083" s="2">
        <v>1512</v>
      </c>
      <c r="F1083" s="2">
        <v>1562.04</v>
      </c>
      <c r="G1083" s="2">
        <v>1588.02</v>
      </c>
      <c r="H1083" s="2">
        <v>1613.04</v>
      </c>
      <c r="I1083" s="2">
        <v>0</v>
      </c>
    </row>
    <row r="1084" spans="1:9" x14ac:dyDescent="0.25">
      <c r="A1084" s="1" t="s">
        <v>3625</v>
      </c>
      <c r="B1084" s="1" t="s">
        <v>3626</v>
      </c>
      <c r="C1084" s="1" t="s">
        <v>3627</v>
      </c>
      <c r="D1084" s="1" t="s">
        <v>2839</v>
      </c>
      <c r="E1084" s="2">
        <v>47300.04</v>
      </c>
      <c r="F1084" s="2">
        <v>47700</v>
      </c>
      <c r="G1084" s="2">
        <v>48200.04</v>
      </c>
      <c r="H1084" s="2">
        <v>48600</v>
      </c>
      <c r="I1084" s="2">
        <v>0</v>
      </c>
    </row>
    <row r="1085" spans="1:9" x14ac:dyDescent="0.25">
      <c r="A1085" s="1" t="s">
        <v>2907</v>
      </c>
      <c r="B1085" s="1" t="s">
        <v>2908</v>
      </c>
      <c r="C1085" s="1" t="s">
        <v>2909</v>
      </c>
      <c r="D1085" s="1" t="s">
        <v>2226</v>
      </c>
      <c r="E1085" s="2">
        <v>256800</v>
      </c>
      <c r="F1085" s="2">
        <v>261300</v>
      </c>
      <c r="G1085" s="2">
        <v>268100.03999999998</v>
      </c>
      <c r="H1085" s="2">
        <v>274900.02</v>
      </c>
      <c r="I1085" s="2">
        <v>0</v>
      </c>
    </row>
    <row r="1086" spans="1:9" x14ac:dyDescent="0.25">
      <c r="A1086" s="1" t="s">
        <v>224</v>
      </c>
      <c r="B1086" s="1" t="s">
        <v>225</v>
      </c>
      <c r="C1086" s="1" t="s">
        <v>226</v>
      </c>
      <c r="D1086" s="1" t="s">
        <v>2226</v>
      </c>
      <c r="E1086" s="2">
        <v>231400.02</v>
      </c>
      <c r="F1086" s="2">
        <v>235500</v>
      </c>
      <c r="G1086" s="2">
        <v>241600.02</v>
      </c>
      <c r="H1086" s="2">
        <v>247700.04</v>
      </c>
      <c r="I1086" s="2">
        <v>0</v>
      </c>
    </row>
    <row r="1087" spans="1:9" x14ac:dyDescent="0.25">
      <c r="A1087" s="1" t="s">
        <v>4396</v>
      </c>
      <c r="B1087" s="1" t="s">
        <v>4397</v>
      </c>
      <c r="C1087" s="1" t="s">
        <v>4398</v>
      </c>
      <c r="D1087" s="1" t="s">
        <v>4399</v>
      </c>
      <c r="E1087" s="2">
        <v>480600</v>
      </c>
      <c r="F1087" s="2">
        <v>485100</v>
      </c>
      <c r="G1087" s="2">
        <v>489500.04</v>
      </c>
      <c r="H1087" s="2">
        <v>494000.04</v>
      </c>
      <c r="I1087" s="2">
        <v>0</v>
      </c>
    </row>
    <row r="1088" spans="1:9" x14ac:dyDescent="0.25">
      <c r="A1088" s="1" t="s">
        <v>5165</v>
      </c>
      <c r="B1088" s="1" t="s">
        <v>5166</v>
      </c>
      <c r="C1088" s="1" t="s">
        <v>5167</v>
      </c>
      <c r="D1088" s="1" t="s">
        <v>3715</v>
      </c>
      <c r="E1088" s="2">
        <v>27500.04</v>
      </c>
      <c r="F1088" s="2">
        <v>28400.04</v>
      </c>
      <c r="G1088" s="2">
        <v>28900.02</v>
      </c>
      <c r="H1088" s="2">
        <v>28900.02</v>
      </c>
      <c r="I1088" s="2">
        <v>0</v>
      </c>
    </row>
    <row r="1089" spans="1:9" x14ac:dyDescent="0.25">
      <c r="A1089" s="1" t="s">
        <v>5168</v>
      </c>
      <c r="B1089" s="1" t="s">
        <v>5169</v>
      </c>
      <c r="C1089" s="1" t="s">
        <v>5170</v>
      </c>
      <c r="D1089" s="1" t="s">
        <v>3715</v>
      </c>
      <c r="E1089" s="2">
        <v>3568.02</v>
      </c>
      <c r="F1089" s="2">
        <v>3688.98</v>
      </c>
      <c r="G1089" s="2">
        <v>3750</v>
      </c>
      <c r="H1089" s="2">
        <v>3750</v>
      </c>
      <c r="I1089" s="2">
        <v>0</v>
      </c>
    </row>
    <row r="1090" spans="1:9" x14ac:dyDescent="0.25">
      <c r="A1090" s="1" t="s">
        <v>5171</v>
      </c>
      <c r="B1090" s="1" t="s">
        <v>5172</v>
      </c>
      <c r="C1090" s="1" t="s">
        <v>5173</v>
      </c>
      <c r="D1090" s="1" t="s">
        <v>3715</v>
      </c>
      <c r="E1090" s="2">
        <v>1098</v>
      </c>
      <c r="F1090" s="2">
        <v>1134</v>
      </c>
      <c r="G1090" s="2">
        <v>1152</v>
      </c>
      <c r="H1090" s="2">
        <v>1170</v>
      </c>
      <c r="I1090" s="2">
        <v>0</v>
      </c>
    </row>
    <row r="1091" spans="1:9" x14ac:dyDescent="0.25">
      <c r="A1091" s="1" t="s">
        <v>5174</v>
      </c>
      <c r="B1091" s="1" t="s">
        <v>5175</v>
      </c>
      <c r="C1091" s="1" t="s">
        <v>5170</v>
      </c>
      <c r="D1091" s="1" t="s">
        <v>3715</v>
      </c>
      <c r="E1091" s="2">
        <v>3513.96</v>
      </c>
      <c r="F1091" s="2">
        <v>3630.96</v>
      </c>
      <c r="G1091" s="2">
        <v>3688.98</v>
      </c>
      <c r="H1091" s="2">
        <v>3747.96</v>
      </c>
      <c r="I1091" s="2">
        <v>0</v>
      </c>
    </row>
    <row r="1092" spans="1:9" x14ac:dyDescent="0.25">
      <c r="A1092" s="1" t="s">
        <v>5176</v>
      </c>
      <c r="B1092" s="1" t="s">
        <v>5177</v>
      </c>
      <c r="C1092" s="1" t="s">
        <v>5178</v>
      </c>
      <c r="D1092" s="1" t="s">
        <v>3715</v>
      </c>
      <c r="E1092" s="2">
        <v>7310.04</v>
      </c>
      <c r="F1092" s="2">
        <v>7560</v>
      </c>
      <c r="G1092" s="2">
        <v>7680</v>
      </c>
      <c r="H1092" s="2">
        <v>7680</v>
      </c>
      <c r="I1092" s="2">
        <v>0</v>
      </c>
    </row>
    <row r="1093" spans="1:9" x14ac:dyDescent="0.25">
      <c r="A1093" s="1" t="s">
        <v>5179</v>
      </c>
      <c r="B1093" s="1" t="s">
        <v>5180</v>
      </c>
      <c r="C1093" s="1" t="s">
        <v>5181</v>
      </c>
      <c r="D1093" s="1" t="s">
        <v>3715</v>
      </c>
      <c r="E1093" s="2">
        <v>2880</v>
      </c>
      <c r="F1093" s="2">
        <v>2976</v>
      </c>
      <c r="G1093" s="2">
        <v>3024</v>
      </c>
      <c r="H1093" s="2">
        <v>3072</v>
      </c>
      <c r="I1093" s="2">
        <v>0</v>
      </c>
    </row>
    <row r="1094" spans="1:9" x14ac:dyDescent="0.25">
      <c r="A1094" s="1" t="s">
        <v>4592</v>
      </c>
      <c r="B1094" s="1" t="s">
        <v>4593</v>
      </c>
      <c r="C1094" s="1" t="s">
        <v>4594</v>
      </c>
      <c r="D1094" s="1" t="s">
        <v>3715</v>
      </c>
      <c r="E1094" s="2">
        <v>878.04</v>
      </c>
      <c r="F1094" s="2">
        <v>906</v>
      </c>
      <c r="G1094" s="2">
        <v>919.98</v>
      </c>
      <c r="H1094" s="2">
        <v>934.98</v>
      </c>
      <c r="I1094" s="2">
        <v>0</v>
      </c>
    </row>
    <row r="1095" spans="1:9" x14ac:dyDescent="0.25">
      <c r="A1095" s="1" t="s">
        <v>4589</v>
      </c>
      <c r="B1095" s="1" t="s">
        <v>4590</v>
      </c>
      <c r="C1095" s="1" t="s">
        <v>4591</v>
      </c>
      <c r="D1095" s="1" t="s">
        <v>3715</v>
      </c>
      <c r="E1095" s="2">
        <v>966</v>
      </c>
      <c r="F1095" s="2">
        <v>998.04</v>
      </c>
      <c r="G1095" s="2">
        <v>1014</v>
      </c>
      <c r="H1095" s="2">
        <v>1029.96</v>
      </c>
      <c r="I1095" s="2">
        <v>0</v>
      </c>
    </row>
    <row r="1096" spans="1:9" x14ac:dyDescent="0.25">
      <c r="A1096" s="1" t="s">
        <v>5182</v>
      </c>
      <c r="B1096" s="1" t="s">
        <v>5183</v>
      </c>
      <c r="C1096" s="1" t="s">
        <v>5184</v>
      </c>
      <c r="D1096" s="1" t="s">
        <v>3715</v>
      </c>
      <c r="E1096" s="2">
        <v>2736</v>
      </c>
      <c r="F1096" s="2">
        <v>2827.02</v>
      </c>
      <c r="G1096" s="2">
        <v>2873.04</v>
      </c>
      <c r="H1096" s="2">
        <v>2918.04</v>
      </c>
      <c r="I1096" s="2">
        <v>0</v>
      </c>
    </row>
    <row r="1097" spans="1:9" x14ac:dyDescent="0.25">
      <c r="A1097" s="1" t="s">
        <v>4564</v>
      </c>
      <c r="B1097" s="1" t="s">
        <v>4565</v>
      </c>
      <c r="C1097" s="1" t="s">
        <v>4566</v>
      </c>
      <c r="D1097" s="1" t="s">
        <v>3715</v>
      </c>
      <c r="E1097" s="2">
        <v>15080.04</v>
      </c>
      <c r="F1097" s="2">
        <v>15600</v>
      </c>
      <c r="G1097" s="2">
        <v>15860.04</v>
      </c>
      <c r="H1097" s="2">
        <v>15860.04</v>
      </c>
      <c r="I1097" s="2">
        <v>0</v>
      </c>
    </row>
    <row r="1098" spans="1:9" x14ac:dyDescent="0.25">
      <c r="A1098" s="1" t="s">
        <v>5185</v>
      </c>
      <c r="B1098" s="1" t="s">
        <v>5186</v>
      </c>
      <c r="C1098" s="1" t="s">
        <v>5187</v>
      </c>
      <c r="D1098" s="1" t="s">
        <v>3715</v>
      </c>
      <c r="E1098" s="2">
        <v>870</v>
      </c>
      <c r="F1098" s="2">
        <v>905.04</v>
      </c>
      <c r="G1098" s="2">
        <v>936</v>
      </c>
      <c r="H1098" s="2">
        <v>975</v>
      </c>
      <c r="I1098" s="2">
        <v>0</v>
      </c>
    </row>
    <row r="1099" spans="1:9" x14ac:dyDescent="0.25">
      <c r="A1099" s="1" t="s">
        <v>4595</v>
      </c>
      <c r="B1099" s="1" t="s">
        <v>4596</v>
      </c>
      <c r="C1099" s="1" t="s">
        <v>4597</v>
      </c>
      <c r="D1099" s="1" t="s">
        <v>3715</v>
      </c>
      <c r="E1099" s="2">
        <v>6230.04</v>
      </c>
      <c r="F1099" s="2">
        <v>6440.04</v>
      </c>
      <c r="G1099" s="2">
        <v>6550.02</v>
      </c>
      <c r="H1099" s="2">
        <v>6550.02</v>
      </c>
      <c r="I1099" s="2">
        <v>0</v>
      </c>
    </row>
    <row r="1100" spans="1:9" x14ac:dyDescent="0.25">
      <c r="A1100" s="1" t="s">
        <v>5188</v>
      </c>
      <c r="B1100" s="1" t="s">
        <v>5189</v>
      </c>
      <c r="C1100" s="1" t="s">
        <v>5190</v>
      </c>
      <c r="D1100" s="1" t="s">
        <v>3715</v>
      </c>
      <c r="E1100" s="2">
        <v>1250.04</v>
      </c>
      <c r="F1100" s="2">
        <v>1290</v>
      </c>
      <c r="G1100" s="2">
        <v>1310.04</v>
      </c>
      <c r="H1100" s="2">
        <v>1331.04</v>
      </c>
      <c r="I1100" s="2">
        <v>0</v>
      </c>
    </row>
    <row r="1101" spans="1:9" x14ac:dyDescent="0.25">
      <c r="A1101" s="1" t="s">
        <v>5191</v>
      </c>
      <c r="B1101" s="1" t="s">
        <v>5192</v>
      </c>
      <c r="C1101" s="1" t="s">
        <v>5193</v>
      </c>
      <c r="D1101" s="1" t="s">
        <v>3715</v>
      </c>
      <c r="E1101" s="2">
        <v>1230</v>
      </c>
      <c r="F1101" s="2">
        <v>1270.02</v>
      </c>
      <c r="G1101" s="2">
        <v>1290</v>
      </c>
      <c r="H1101" s="2">
        <v>1310.04</v>
      </c>
      <c r="I1101" s="2">
        <v>0</v>
      </c>
    </row>
    <row r="1102" spans="1:9" x14ac:dyDescent="0.25">
      <c r="A1102" s="1" t="s">
        <v>5194</v>
      </c>
      <c r="B1102" s="1" t="s">
        <v>5195</v>
      </c>
      <c r="C1102" s="1" t="s">
        <v>5196</v>
      </c>
      <c r="D1102" s="1" t="s">
        <v>3715</v>
      </c>
      <c r="E1102" s="2">
        <v>0</v>
      </c>
      <c r="F1102" s="2">
        <v>0</v>
      </c>
      <c r="G1102" s="2">
        <v>0</v>
      </c>
      <c r="H1102" s="2">
        <v>0</v>
      </c>
      <c r="I1102" s="2">
        <v>0</v>
      </c>
    </row>
    <row r="1103" spans="1:9" x14ac:dyDescent="0.25">
      <c r="A1103" s="1" t="s">
        <v>5197</v>
      </c>
      <c r="B1103" s="1" t="s">
        <v>5198</v>
      </c>
      <c r="C1103" s="1" t="s">
        <v>5199</v>
      </c>
      <c r="D1103" s="1" t="s">
        <v>3715</v>
      </c>
      <c r="E1103" s="2">
        <v>199.5</v>
      </c>
      <c r="F1103" s="2">
        <v>205.8</v>
      </c>
      <c r="G1103" s="2">
        <v>208.98</v>
      </c>
      <c r="H1103" s="2">
        <v>212.1</v>
      </c>
      <c r="I1103" s="2">
        <v>0</v>
      </c>
    </row>
    <row r="1104" spans="1:9" x14ac:dyDescent="0.25">
      <c r="A1104" s="1" t="s">
        <v>5200</v>
      </c>
      <c r="B1104" s="1" t="s">
        <v>5201</v>
      </c>
      <c r="C1104" s="1" t="s">
        <v>5202</v>
      </c>
      <c r="D1104" s="1" t="s">
        <v>3715</v>
      </c>
      <c r="E1104" s="2">
        <v>387</v>
      </c>
      <c r="F1104" s="2">
        <v>399</v>
      </c>
      <c r="G1104" s="2">
        <v>405.96</v>
      </c>
      <c r="H1104" s="2">
        <v>411.96</v>
      </c>
      <c r="I1104" s="2">
        <v>0</v>
      </c>
    </row>
    <row r="1105" spans="1:9" x14ac:dyDescent="0.25">
      <c r="A1105" s="1" t="s">
        <v>5203</v>
      </c>
      <c r="B1105" s="1" t="s">
        <v>5204</v>
      </c>
      <c r="C1105" s="1" t="s">
        <v>5153</v>
      </c>
      <c r="D1105" s="1" t="s">
        <v>3715</v>
      </c>
      <c r="E1105" s="2">
        <v>1069.02</v>
      </c>
      <c r="F1105" s="2">
        <v>1104</v>
      </c>
      <c r="G1105" s="2">
        <v>1120.98</v>
      </c>
      <c r="H1105" s="2">
        <v>1138.98</v>
      </c>
      <c r="I1105" s="2">
        <v>0</v>
      </c>
    </row>
    <row r="1106" spans="1:9" x14ac:dyDescent="0.25">
      <c r="A1106" s="1" t="s">
        <v>5205</v>
      </c>
      <c r="B1106" s="1" t="s">
        <v>5206</v>
      </c>
      <c r="C1106" s="1" t="s">
        <v>5207</v>
      </c>
      <c r="D1106" s="1" t="s">
        <v>3715</v>
      </c>
      <c r="E1106" s="2">
        <v>1800</v>
      </c>
      <c r="F1106" s="2">
        <v>1860</v>
      </c>
      <c r="G1106" s="2">
        <v>1890</v>
      </c>
      <c r="H1106" s="2">
        <v>1920</v>
      </c>
      <c r="I1106" s="2">
        <v>0</v>
      </c>
    </row>
    <row r="1107" spans="1:9" x14ac:dyDescent="0.25">
      <c r="A1107" s="1" t="s">
        <v>465</v>
      </c>
      <c r="B1107" s="1" t="s">
        <v>466</v>
      </c>
      <c r="C1107" s="1" t="s">
        <v>467</v>
      </c>
      <c r="D1107" s="1" t="s">
        <v>2225</v>
      </c>
      <c r="E1107" s="2">
        <v>25700.04</v>
      </c>
      <c r="F1107" s="2">
        <v>26400</v>
      </c>
      <c r="G1107" s="2">
        <v>26900.04</v>
      </c>
      <c r="H1107" s="2">
        <v>27100.02</v>
      </c>
      <c r="I1107" s="2">
        <v>0</v>
      </c>
    </row>
    <row r="1108" spans="1:9" x14ac:dyDescent="0.25">
      <c r="A1108" s="1" t="s">
        <v>1134</v>
      </c>
      <c r="B1108" s="1" t="s">
        <v>1135</v>
      </c>
      <c r="C1108" s="1" t="s">
        <v>1136</v>
      </c>
      <c r="D1108" s="1" t="s">
        <v>2332</v>
      </c>
      <c r="E1108" s="2">
        <v>96666</v>
      </c>
      <c r="F1108" s="2">
        <v>96666</v>
      </c>
      <c r="G1108" s="2">
        <v>96666</v>
      </c>
      <c r="H1108" s="2">
        <v>96666</v>
      </c>
      <c r="I1108" s="2">
        <v>11</v>
      </c>
    </row>
    <row r="1109" spans="1:9" x14ac:dyDescent="0.25">
      <c r="A1109" s="1" t="s">
        <v>4519</v>
      </c>
      <c r="B1109" s="1" t="s">
        <v>4520</v>
      </c>
      <c r="C1109" s="1" t="s">
        <v>4521</v>
      </c>
      <c r="D1109" s="1" t="s">
        <v>2433</v>
      </c>
      <c r="E1109" s="2">
        <v>734200.02</v>
      </c>
      <c r="F1109" s="2">
        <v>741300</v>
      </c>
      <c r="G1109" s="2">
        <v>748400.04</v>
      </c>
      <c r="H1109" s="2">
        <v>755400</v>
      </c>
      <c r="I1109" s="2">
        <v>0</v>
      </c>
    </row>
    <row r="1110" spans="1:9" x14ac:dyDescent="0.25">
      <c r="A1110" s="1" t="s">
        <v>1353</v>
      </c>
      <c r="B1110" s="1" t="s">
        <v>1354</v>
      </c>
      <c r="C1110" s="1" t="s">
        <v>1355</v>
      </c>
      <c r="D1110" s="1" t="s">
        <v>2433</v>
      </c>
      <c r="E1110" s="2">
        <v>590700</v>
      </c>
      <c r="F1110" s="2">
        <v>596400</v>
      </c>
      <c r="G1110" s="2">
        <v>602100</v>
      </c>
      <c r="H1110" s="2">
        <v>607800</v>
      </c>
      <c r="I1110" s="2">
        <v>0</v>
      </c>
    </row>
    <row r="1111" spans="1:9" x14ac:dyDescent="0.25">
      <c r="A1111" s="1" t="s">
        <v>890</v>
      </c>
      <c r="B1111" s="1" t="s">
        <v>891</v>
      </c>
      <c r="C1111" s="1" t="s">
        <v>892</v>
      </c>
      <c r="D1111" s="1" t="s">
        <v>2433</v>
      </c>
      <c r="E1111" s="2">
        <v>150100.01999999999</v>
      </c>
      <c r="F1111" s="2">
        <v>151500</v>
      </c>
      <c r="G1111" s="2">
        <v>152900.04</v>
      </c>
      <c r="H1111" s="2">
        <v>154300.01999999999</v>
      </c>
      <c r="I1111" s="2">
        <v>0</v>
      </c>
    </row>
    <row r="1112" spans="1:9" x14ac:dyDescent="0.25">
      <c r="A1112" s="1" t="s">
        <v>1341</v>
      </c>
      <c r="B1112" s="1" t="s">
        <v>1342</v>
      </c>
      <c r="C1112" s="1" t="s">
        <v>1343</v>
      </c>
      <c r="D1112" s="1" t="s">
        <v>2433</v>
      </c>
      <c r="E1112" s="2">
        <v>95000.04</v>
      </c>
      <c r="F1112" s="2">
        <v>95900.04</v>
      </c>
      <c r="G1112" s="2">
        <v>96800.04</v>
      </c>
      <c r="H1112" s="2">
        <v>97700.04</v>
      </c>
      <c r="I1112" s="2">
        <v>0</v>
      </c>
    </row>
    <row r="1113" spans="1:9" x14ac:dyDescent="0.25">
      <c r="A1113" s="1" t="s">
        <v>1350</v>
      </c>
      <c r="B1113" s="1" t="s">
        <v>1351</v>
      </c>
      <c r="C1113" s="1" t="s">
        <v>1352</v>
      </c>
      <c r="D1113" s="1" t="s">
        <v>2433</v>
      </c>
      <c r="E1113" s="2">
        <v>92900.04</v>
      </c>
      <c r="F1113" s="2">
        <v>93700.02</v>
      </c>
      <c r="G1113" s="2">
        <v>94600.02</v>
      </c>
      <c r="H1113" s="2">
        <v>95500.02</v>
      </c>
      <c r="I1113" s="2">
        <v>0</v>
      </c>
    </row>
    <row r="1114" spans="1:9" x14ac:dyDescent="0.25">
      <c r="A1114" s="1" t="s">
        <v>1374</v>
      </c>
      <c r="B1114" s="1" t="s">
        <v>1375</v>
      </c>
      <c r="C1114" s="1" t="s">
        <v>1376</v>
      </c>
      <c r="D1114" s="1" t="s">
        <v>2433</v>
      </c>
      <c r="E1114" s="2">
        <v>428800.02</v>
      </c>
      <c r="F1114" s="2">
        <v>432700.02</v>
      </c>
      <c r="G1114" s="2">
        <v>436700.04</v>
      </c>
      <c r="H1114" s="2">
        <v>440700</v>
      </c>
      <c r="I1114" s="2">
        <v>0</v>
      </c>
    </row>
    <row r="1115" spans="1:9" x14ac:dyDescent="0.25">
      <c r="A1115" s="1" t="s">
        <v>1368</v>
      </c>
      <c r="B1115" s="1" t="s">
        <v>1369</v>
      </c>
      <c r="C1115" s="1" t="s">
        <v>1370</v>
      </c>
      <c r="D1115" s="1" t="s">
        <v>2433</v>
      </c>
      <c r="E1115" s="2">
        <v>204100.02</v>
      </c>
      <c r="F1115" s="2">
        <v>206000.04</v>
      </c>
      <c r="G1115" s="2">
        <v>207900</v>
      </c>
      <c r="H1115" s="2">
        <v>209800.02</v>
      </c>
      <c r="I1115" s="2">
        <v>0</v>
      </c>
    </row>
    <row r="1116" spans="1:9" x14ac:dyDescent="0.25">
      <c r="A1116" s="1" t="s">
        <v>1371</v>
      </c>
      <c r="B1116" s="1" t="s">
        <v>1372</v>
      </c>
      <c r="C1116" s="1" t="s">
        <v>1373</v>
      </c>
      <c r="D1116" s="1" t="s">
        <v>2433</v>
      </c>
      <c r="E1116" s="2">
        <v>246200.04</v>
      </c>
      <c r="F1116" s="2">
        <v>248500.02</v>
      </c>
      <c r="G1116" s="2">
        <v>250800</v>
      </c>
      <c r="H1116" s="2">
        <v>253100.04</v>
      </c>
      <c r="I1116" s="2">
        <v>0</v>
      </c>
    </row>
    <row r="1117" spans="1:9" x14ac:dyDescent="0.25">
      <c r="A1117" s="1" t="s">
        <v>1338</v>
      </c>
      <c r="B1117" s="1" t="s">
        <v>1339</v>
      </c>
      <c r="C1117" s="1" t="s">
        <v>1340</v>
      </c>
      <c r="D1117" s="1" t="s">
        <v>2433</v>
      </c>
      <c r="E1117" s="2">
        <v>115600.02</v>
      </c>
      <c r="F1117" s="2">
        <v>116600.04</v>
      </c>
      <c r="G1117" s="2">
        <v>117700.02</v>
      </c>
      <c r="H1117" s="2">
        <v>118800</v>
      </c>
      <c r="I1117" s="2">
        <v>0</v>
      </c>
    </row>
    <row r="1118" spans="1:9" x14ac:dyDescent="0.25">
      <c r="A1118" s="1" t="s">
        <v>1359</v>
      </c>
      <c r="B1118" s="1" t="s">
        <v>1360</v>
      </c>
      <c r="C1118" s="1" t="s">
        <v>1361</v>
      </c>
      <c r="D1118" s="1" t="s">
        <v>2433</v>
      </c>
      <c r="E1118" s="2">
        <v>855900</v>
      </c>
      <c r="F1118" s="2">
        <v>864200.04</v>
      </c>
      <c r="G1118" s="2">
        <v>872400</v>
      </c>
      <c r="H1118" s="2">
        <v>880600.02</v>
      </c>
      <c r="I1118" s="2">
        <v>0</v>
      </c>
    </row>
    <row r="1119" spans="1:9" x14ac:dyDescent="0.25">
      <c r="A1119" s="1" t="s">
        <v>1356</v>
      </c>
      <c r="B1119" s="1" t="s">
        <v>1357</v>
      </c>
      <c r="C1119" s="1" t="s">
        <v>1358</v>
      </c>
      <c r="D1119" s="1" t="s">
        <v>2433</v>
      </c>
      <c r="E1119" s="2">
        <v>682200</v>
      </c>
      <c r="F1119" s="2">
        <v>688800</v>
      </c>
      <c r="G1119" s="2">
        <v>695400</v>
      </c>
      <c r="H1119" s="2">
        <v>701900.04</v>
      </c>
      <c r="I1119" s="2">
        <v>0</v>
      </c>
    </row>
    <row r="1120" spans="1:9" x14ac:dyDescent="0.25">
      <c r="A1120" s="1" t="s">
        <v>718</v>
      </c>
      <c r="B1120" s="1" t="s">
        <v>719</v>
      </c>
      <c r="C1120" s="1" t="s">
        <v>720</v>
      </c>
      <c r="D1120" s="1" t="s">
        <v>2433</v>
      </c>
      <c r="E1120" s="2">
        <v>181400.04</v>
      </c>
      <c r="F1120" s="2">
        <v>183100.02</v>
      </c>
      <c r="G1120" s="2">
        <v>184800</v>
      </c>
      <c r="H1120" s="2">
        <v>186500.04</v>
      </c>
      <c r="I1120" s="2">
        <v>0</v>
      </c>
    </row>
    <row r="1121" spans="1:9" x14ac:dyDescent="0.25">
      <c r="A1121" s="1" t="s">
        <v>1344</v>
      </c>
      <c r="B1121" s="1" t="s">
        <v>1345</v>
      </c>
      <c r="C1121" s="1" t="s">
        <v>1346</v>
      </c>
      <c r="D1121" s="1" t="s">
        <v>2433</v>
      </c>
      <c r="E1121" s="2">
        <v>132800.04</v>
      </c>
      <c r="F1121" s="2">
        <v>134100</v>
      </c>
      <c r="G1121" s="2">
        <v>135300</v>
      </c>
      <c r="H1121" s="2">
        <v>136500</v>
      </c>
      <c r="I1121" s="2">
        <v>0</v>
      </c>
    </row>
    <row r="1122" spans="1:9" x14ac:dyDescent="0.25">
      <c r="A1122" s="1" t="s">
        <v>1347</v>
      </c>
      <c r="B1122" s="1" t="s">
        <v>1348</v>
      </c>
      <c r="C1122" s="1" t="s">
        <v>1349</v>
      </c>
      <c r="D1122" s="1" t="s">
        <v>2433</v>
      </c>
      <c r="E1122" s="2">
        <v>126400.02</v>
      </c>
      <c r="F1122" s="2">
        <v>127500</v>
      </c>
      <c r="G1122" s="2">
        <v>128700</v>
      </c>
      <c r="H1122" s="2">
        <v>129900</v>
      </c>
      <c r="I1122" s="2">
        <v>0</v>
      </c>
    </row>
    <row r="1123" spans="1:9" x14ac:dyDescent="0.25">
      <c r="A1123" s="1" t="s">
        <v>1493</v>
      </c>
      <c r="B1123" s="1" t="s">
        <v>1494</v>
      </c>
      <c r="C1123" s="1" t="s">
        <v>1486</v>
      </c>
      <c r="D1123" s="1" t="s">
        <v>2225</v>
      </c>
      <c r="E1123" s="2">
        <v>193.02</v>
      </c>
      <c r="F1123" s="2">
        <v>205.62</v>
      </c>
      <c r="G1123" s="2">
        <v>213.12</v>
      </c>
      <c r="H1123" s="2">
        <v>216.12</v>
      </c>
      <c r="I1123" s="2">
        <v>0</v>
      </c>
    </row>
    <row r="1124" spans="1:9" x14ac:dyDescent="0.25">
      <c r="A1124" s="1" t="s">
        <v>1661</v>
      </c>
      <c r="B1124" s="1" t="s">
        <v>1662</v>
      </c>
      <c r="C1124" s="1" t="s">
        <v>1663</v>
      </c>
      <c r="D1124" s="1" t="s">
        <v>2225</v>
      </c>
      <c r="E1124" s="2">
        <v>1955.04</v>
      </c>
      <c r="F1124" s="2">
        <v>2064</v>
      </c>
      <c r="G1124" s="2">
        <v>2119.02</v>
      </c>
      <c r="H1124" s="2">
        <v>2143.02</v>
      </c>
      <c r="I1124" s="2">
        <v>0</v>
      </c>
    </row>
    <row r="1125" spans="1:9" x14ac:dyDescent="0.25">
      <c r="A1125" s="1" t="s">
        <v>2134</v>
      </c>
      <c r="B1125" s="1" t="s">
        <v>2135</v>
      </c>
      <c r="C1125" s="1" t="s">
        <v>2136</v>
      </c>
      <c r="D1125" s="1" t="s">
        <v>2229</v>
      </c>
      <c r="E1125" s="2">
        <v>9780</v>
      </c>
      <c r="F1125" s="2">
        <v>10180.02</v>
      </c>
      <c r="G1125" s="2">
        <v>10380</v>
      </c>
      <c r="H1125" s="2">
        <v>10580.04</v>
      </c>
      <c r="I1125" s="2">
        <v>0</v>
      </c>
    </row>
    <row r="1126" spans="1:9" x14ac:dyDescent="0.25">
      <c r="A1126" s="1" t="s">
        <v>4243</v>
      </c>
      <c r="B1126" s="1" t="s">
        <v>4244</v>
      </c>
      <c r="C1126" s="1" t="s">
        <v>4245</v>
      </c>
      <c r="D1126" s="1" t="s">
        <v>3562</v>
      </c>
      <c r="E1126" s="2">
        <v>6220.02</v>
      </c>
      <c r="F1126" s="2">
        <v>6330</v>
      </c>
      <c r="G1126" s="2">
        <v>6500.04</v>
      </c>
      <c r="H1126" s="2">
        <v>6610.02</v>
      </c>
      <c r="I1126" s="2">
        <v>0</v>
      </c>
    </row>
    <row r="1127" spans="1:9" x14ac:dyDescent="0.25">
      <c r="A1127" s="1" t="s">
        <v>1200</v>
      </c>
      <c r="B1127" s="1" t="s">
        <v>1201</v>
      </c>
      <c r="C1127" s="1" t="s">
        <v>1202</v>
      </c>
      <c r="D1127" s="1" t="s">
        <v>2229</v>
      </c>
      <c r="E1127" s="2">
        <v>122300.04</v>
      </c>
      <c r="F1127" s="2">
        <v>125400</v>
      </c>
      <c r="G1127" s="2">
        <v>128000.04</v>
      </c>
      <c r="H1127" s="2">
        <v>130000.02</v>
      </c>
      <c r="I1127" s="2">
        <v>4</v>
      </c>
    </row>
    <row r="1128" spans="1:9" x14ac:dyDescent="0.25">
      <c r="A1128" s="1" t="s">
        <v>1218</v>
      </c>
      <c r="B1128" s="1" t="s">
        <v>1219</v>
      </c>
      <c r="C1128" s="1" t="s">
        <v>1220</v>
      </c>
      <c r="D1128" s="1" t="s">
        <v>2229</v>
      </c>
      <c r="E1128" s="2">
        <v>172400.04</v>
      </c>
      <c r="F1128" s="2">
        <v>176700</v>
      </c>
      <c r="G1128" s="2">
        <v>180400.02</v>
      </c>
      <c r="H1128" s="2">
        <v>183300</v>
      </c>
      <c r="I1128" s="2">
        <v>0</v>
      </c>
    </row>
    <row r="1129" spans="1:9" x14ac:dyDescent="0.25">
      <c r="A1129" s="1" t="s">
        <v>1084</v>
      </c>
      <c r="B1129" s="1" t="s">
        <v>1085</v>
      </c>
      <c r="C1129" s="1" t="s">
        <v>1086</v>
      </c>
      <c r="D1129" s="1" t="s">
        <v>2229</v>
      </c>
      <c r="E1129" s="2">
        <v>88400.04</v>
      </c>
      <c r="F1129" s="2">
        <v>90700.02</v>
      </c>
      <c r="G1129" s="2">
        <v>92500.02</v>
      </c>
      <c r="H1129" s="2">
        <v>94000.02</v>
      </c>
      <c r="I1129" s="2">
        <v>0</v>
      </c>
    </row>
    <row r="1130" spans="1:9" x14ac:dyDescent="0.25">
      <c r="A1130" s="1" t="s">
        <v>2974</v>
      </c>
      <c r="B1130" s="1" t="s">
        <v>4028</v>
      </c>
      <c r="C1130" s="1" t="s">
        <v>4029</v>
      </c>
      <c r="D1130" s="1" t="s">
        <v>2229</v>
      </c>
      <c r="E1130" s="2">
        <v>742400.04</v>
      </c>
      <c r="F1130" s="2">
        <v>752200.02</v>
      </c>
      <c r="G1130" s="2">
        <v>758800.02</v>
      </c>
      <c r="H1130" s="2">
        <v>771800.04</v>
      </c>
      <c r="I1130" s="2">
        <v>0</v>
      </c>
    </row>
    <row r="1131" spans="1:9" x14ac:dyDescent="0.25">
      <c r="A1131" s="1" t="s">
        <v>2973</v>
      </c>
      <c r="B1131" s="1" t="s">
        <v>4030</v>
      </c>
      <c r="C1131" s="1" t="s">
        <v>4031</v>
      </c>
      <c r="D1131" s="1" t="s">
        <v>2229</v>
      </c>
      <c r="E1131" s="2">
        <v>1037400</v>
      </c>
      <c r="F1131" s="2">
        <v>1051100.04</v>
      </c>
      <c r="G1131" s="2">
        <v>1060200</v>
      </c>
      <c r="H1131" s="2">
        <v>1078500</v>
      </c>
      <c r="I1131" s="2">
        <v>0</v>
      </c>
    </row>
    <row r="1132" spans="1:9" x14ac:dyDescent="0.25">
      <c r="A1132" s="1" t="s">
        <v>268</v>
      </c>
      <c r="B1132" s="1" t="s">
        <v>269</v>
      </c>
      <c r="C1132" s="1" t="s">
        <v>270</v>
      </c>
      <c r="D1132" s="1" t="s">
        <v>2229</v>
      </c>
      <c r="E1132" s="2">
        <v>42300</v>
      </c>
      <c r="F1132" s="2">
        <v>44000.04</v>
      </c>
      <c r="G1132" s="2">
        <v>45600</v>
      </c>
      <c r="H1132" s="2">
        <v>46100.04</v>
      </c>
      <c r="I1132" s="2">
        <v>0</v>
      </c>
    </row>
    <row r="1133" spans="1:9" x14ac:dyDescent="0.25">
      <c r="A1133" s="1" t="s">
        <v>271</v>
      </c>
      <c r="B1133" s="1" t="s">
        <v>272</v>
      </c>
      <c r="C1133" s="1" t="s">
        <v>273</v>
      </c>
      <c r="D1133" s="1" t="s">
        <v>2229</v>
      </c>
      <c r="E1133" s="2">
        <v>48000</v>
      </c>
      <c r="F1133" s="2">
        <v>49700.04</v>
      </c>
      <c r="G1133" s="2">
        <v>51300</v>
      </c>
      <c r="H1133" s="2">
        <v>51900</v>
      </c>
      <c r="I1133" s="2">
        <v>0</v>
      </c>
    </row>
    <row r="1134" spans="1:9" x14ac:dyDescent="0.25">
      <c r="A1134" s="1" t="s">
        <v>274</v>
      </c>
      <c r="B1134" s="1" t="s">
        <v>275</v>
      </c>
      <c r="C1134" s="1" t="s">
        <v>276</v>
      </c>
      <c r="D1134" s="1" t="s">
        <v>2229</v>
      </c>
      <c r="E1134" s="2">
        <v>54800.04</v>
      </c>
      <c r="F1134" s="2">
        <v>56600.04</v>
      </c>
      <c r="G1134" s="2">
        <v>58100.04</v>
      </c>
      <c r="H1134" s="2">
        <v>59100</v>
      </c>
      <c r="I1134" s="2">
        <v>0</v>
      </c>
    </row>
    <row r="1135" spans="1:9" x14ac:dyDescent="0.25">
      <c r="A1135" s="1" t="s">
        <v>277</v>
      </c>
      <c r="B1135" s="1" t="s">
        <v>278</v>
      </c>
      <c r="C1135" s="1" t="s">
        <v>279</v>
      </c>
      <c r="D1135" s="1" t="s">
        <v>2229</v>
      </c>
      <c r="E1135" s="2">
        <v>154600.01999999999</v>
      </c>
      <c r="F1135" s="2">
        <v>159200.04</v>
      </c>
      <c r="G1135" s="2">
        <v>163000.01999999999</v>
      </c>
      <c r="H1135" s="2">
        <v>165600</v>
      </c>
      <c r="I1135" s="2">
        <v>0</v>
      </c>
    </row>
    <row r="1136" spans="1:9" x14ac:dyDescent="0.25">
      <c r="A1136" s="1" t="s">
        <v>280</v>
      </c>
      <c r="B1136" s="1" t="s">
        <v>281</v>
      </c>
      <c r="C1136" s="1" t="s">
        <v>282</v>
      </c>
      <c r="D1136" s="1" t="s">
        <v>2229</v>
      </c>
      <c r="E1136" s="2">
        <v>166300.01999999999</v>
      </c>
      <c r="F1136" s="2">
        <v>170600.04</v>
      </c>
      <c r="G1136" s="2">
        <v>174100.02</v>
      </c>
      <c r="H1136" s="2">
        <v>176900.04</v>
      </c>
      <c r="I1136" s="2">
        <v>0</v>
      </c>
    </row>
    <row r="1137" spans="1:9" x14ac:dyDescent="0.25">
      <c r="A1137" s="1" t="s">
        <v>2975</v>
      </c>
      <c r="B1137" s="1" t="s">
        <v>2976</v>
      </c>
      <c r="C1137" s="1" t="s">
        <v>2977</v>
      </c>
      <c r="D1137" s="1" t="s">
        <v>2229</v>
      </c>
      <c r="E1137" s="2">
        <v>286600.02</v>
      </c>
      <c r="F1137" s="2">
        <v>292800</v>
      </c>
      <c r="G1137" s="2">
        <v>297700.02</v>
      </c>
      <c r="H1137" s="2">
        <v>302600.03999999998</v>
      </c>
      <c r="I1137" s="2">
        <v>0</v>
      </c>
    </row>
    <row r="1138" spans="1:9" x14ac:dyDescent="0.25">
      <c r="A1138" s="1" t="s">
        <v>348</v>
      </c>
      <c r="B1138" s="1" t="s">
        <v>349</v>
      </c>
      <c r="C1138" s="1" t="s">
        <v>350</v>
      </c>
      <c r="D1138" s="1" t="s">
        <v>2229</v>
      </c>
      <c r="E1138" s="2">
        <v>57000</v>
      </c>
      <c r="F1138" s="2">
        <v>59100</v>
      </c>
      <c r="G1138" s="2">
        <v>61000.02</v>
      </c>
      <c r="H1138" s="2">
        <v>61700.04</v>
      </c>
      <c r="I1138" s="2">
        <v>0</v>
      </c>
    </row>
    <row r="1139" spans="1:9" x14ac:dyDescent="0.25">
      <c r="A1139" s="1" t="s">
        <v>351</v>
      </c>
      <c r="B1139" s="1" t="s">
        <v>352</v>
      </c>
      <c r="C1139" s="1" t="s">
        <v>353</v>
      </c>
      <c r="D1139" s="1" t="s">
        <v>2229</v>
      </c>
      <c r="E1139" s="2">
        <v>70600.02</v>
      </c>
      <c r="F1139" s="2">
        <v>72700.02</v>
      </c>
      <c r="G1139" s="2">
        <v>74500.02</v>
      </c>
      <c r="H1139" s="2">
        <v>75600</v>
      </c>
      <c r="I1139" s="2">
        <v>0</v>
      </c>
    </row>
    <row r="1140" spans="1:9" x14ac:dyDescent="0.25">
      <c r="A1140" s="1" t="s">
        <v>343</v>
      </c>
      <c r="B1140" s="1" t="s">
        <v>344</v>
      </c>
      <c r="C1140" s="1" t="s">
        <v>345</v>
      </c>
      <c r="D1140" s="1" t="s">
        <v>2229</v>
      </c>
      <c r="E1140" s="2">
        <v>128400</v>
      </c>
      <c r="F1140" s="2">
        <v>131700</v>
      </c>
      <c r="G1140" s="2">
        <v>134400</v>
      </c>
      <c r="H1140" s="2">
        <v>136600.01999999999</v>
      </c>
      <c r="I1140" s="2">
        <v>0</v>
      </c>
    </row>
    <row r="1141" spans="1:9" x14ac:dyDescent="0.25">
      <c r="A1141" s="1" t="s">
        <v>283</v>
      </c>
      <c r="B1141" s="1" t="s">
        <v>284</v>
      </c>
      <c r="C1141" s="1" t="s">
        <v>285</v>
      </c>
      <c r="D1141" s="1" t="s">
        <v>2229</v>
      </c>
      <c r="E1141" s="2">
        <v>85400.04</v>
      </c>
      <c r="F1141" s="2">
        <v>87600</v>
      </c>
      <c r="G1141" s="2">
        <v>89400</v>
      </c>
      <c r="H1141" s="2">
        <v>90900</v>
      </c>
      <c r="I1141" s="2">
        <v>0</v>
      </c>
    </row>
    <row r="1142" spans="1:9" x14ac:dyDescent="0.25">
      <c r="A1142" s="1" t="s">
        <v>947</v>
      </c>
      <c r="B1142" s="1" t="s">
        <v>948</v>
      </c>
      <c r="C1142" s="1" t="s">
        <v>949</v>
      </c>
      <c r="D1142" s="1" t="s">
        <v>2229</v>
      </c>
      <c r="E1142" s="2">
        <v>77000.039999999994</v>
      </c>
      <c r="F1142" s="2">
        <v>79300.02</v>
      </c>
      <c r="G1142" s="2">
        <v>81200.039999999994</v>
      </c>
      <c r="H1142" s="2">
        <v>82500</v>
      </c>
      <c r="I1142" s="2">
        <v>0</v>
      </c>
    </row>
    <row r="1143" spans="1:9" x14ac:dyDescent="0.25">
      <c r="A1143" s="1" t="s">
        <v>443</v>
      </c>
      <c r="B1143" s="1" t="s">
        <v>444</v>
      </c>
      <c r="C1143" s="1" t="s">
        <v>445</v>
      </c>
      <c r="D1143" s="1" t="s">
        <v>2229</v>
      </c>
      <c r="E1143" s="2">
        <v>15070.02</v>
      </c>
      <c r="F1143" s="2">
        <v>15680.04</v>
      </c>
      <c r="G1143" s="2">
        <v>16230</v>
      </c>
      <c r="H1143" s="2">
        <v>16410</v>
      </c>
      <c r="I1143" s="2">
        <v>0</v>
      </c>
    </row>
    <row r="1144" spans="1:9" x14ac:dyDescent="0.25">
      <c r="A1144" s="1" t="s">
        <v>492</v>
      </c>
      <c r="B1144" s="1" t="s">
        <v>493</v>
      </c>
      <c r="C1144" s="1" t="s">
        <v>494</v>
      </c>
      <c r="D1144" s="1" t="s">
        <v>2229</v>
      </c>
      <c r="E1144" s="2">
        <v>51100.02</v>
      </c>
      <c r="F1144" s="2">
        <v>53000.04</v>
      </c>
      <c r="G1144" s="2">
        <v>54700.02</v>
      </c>
      <c r="H1144" s="2">
        <v>55300.02</v>
      </c>
      <c r="I1144" s="2">
        <v>0</v>
      </c>
    </row>
    <row r="1145" spans="1:9" x14ac:dyDescent="0.25">
      <c r="A1145" s="1" t="s">
        <v>498</v>
      </c>
      <c r="B1145" s="1" t="s">
        <v>499</v>
      </c>
      <c r="C1145" s="1" t="s">
        <v>500</v>
      </c>
      <c r="D1145" s="1" t="s">
        <v>2229</v>
      </c>
      <c r="E1145" s="2">
        <v>103000.02</v>
      </c>
      <c r="F1145" s="2">
        <v>106500</v>
      </c>
      <c r="G1145" s="2">
        <v>109400.04</v>
      </c>
      <c r="H1145" s="2">
        <v>111100.02</v>
      </c>
      <c r="I1145" s="2">
        <v>0</v>
      </c>
    </row>
    <row r="1146" spans="1:9" x14ac:dyDescent="0.25">
      <c r="A1146" s="1" t="s">
        <v>640</v>
      </c>
      <c r="B1146" s="1" t="s">
        <v>641</v>
      </c>
      <c r="C1146" s="1" t="s">
        <v>642</v>
      </c>
      <c r="D1146" s="1" t="s">
        <v>2229</v>
      </c>
      <c r="E1146" s="2">
        <v>110700</v>
      </c>
      <c r="F1146" s="2">
        <v>113900.04</v>
      </c>
      <c r="G1146" s="2">
        <v>116700</v>
      </c>
      <c r="H1146" s="2">
        <v>118500</v>
      </c>
      <c r="I1146" s="2">
        <v>0</v>
      </c>
    </row>
    <row r="1147" spans="1:9" x14ac:dyDescent="0.25">
      <c r="A1147" s="1" t="s">
        <v>941</v>
      </c>
      <c r="B1147" s="1" t="s">
        <v>942</v>
      </c>
      <c r="C1147" s="1" t="s">
        <v>943</v>
      </c>
      <c r="D1147" s="1" t="s">
        <v>2229</v>
      </c>
      <c r="E1147" s="2">
        <v>41200.019999999997</v>
      </c>
      <c r="F1147" s="2">
        <v>42500.04</v>
      </c>
      <c r="G1147" s="2">
        <v>43700.04</v>
      </c>
      <c r="H1147" s="2">
        <v>44400</v>
      </c>
      <c r="I1147" s="2">
        <v>0</v>
      </c>
    </row>
    <row r="1148" spans="1:9" x14ac:dyDescent="0.25">
      <c r="A1148" s="1" t="s">
        <v>944</v>
      </c>
      <c r="B1148" s="1" t="s">
        <v>945</v>
      </c>
      <c r="C1148" s="1" t="s">
        <v>946</v>
      </c>
      <c r="D1148" s="1" t="s">
        <v>2229</v>
      </c>
      <c r="E1148" s="2">
        <v>102100.02</v>
      </c>
      <c r="F1148" s="2">
        <v>105100.02</v>
      </c>
      <c r="G1148" s="2">
        <v>107600.04</v>
      </c>
      <c r="H1148" s="2">
        <v>109400.04</v>
      </c>
      <c r="I1148" s="2">
        <v>0</v>
      </c>
    </row>
    <row r="1149" spans="1:9" x14ac:dyDescent="0.25">
      <c r="A1149" s="1" t="s">
        <v>808</v>
      </c>
      <c r="B1149" s="1" t="s">
        <v>809</v>
      </c>
      <c r="C1149" s="1" t="s">
        <v>810</v>
      </c>
      <c r="D1149" s="1" t="s">
        <v>2229</v>
      </c>
      <c r="E1149" s="2">
        <v>44800.02</v>
      </c>
      <c r="F1149" s="2">
        <v>46100.04</v>
      </c>
      <c r="G1149" s="2">
        <v>47200.02</v>
      </c>
      <c r="H1149" s="2">
        <v>48000</v>
      </c>
      <c r="I1149" s="2">
        <v>0</v>
      </c>
    </row>
    <row r="1150" spans="1:9" x14ac:dyDescent="0.25">
      <c r="A1150" s="1" t="s">
        <v>814</v>
      </c>
      <c r="B1150" s="1" t="s">
        <v>815</v>
      </c>
      <c r="C1150" s="1" t="s">
        <v>816</v>
      </c>
      <c r="D1150" s="1" t="s">
        <v>2225</v>
      </c>
      <c r="E1150" s="2">
        <v>160300.01999999999</v>
      </c>
      <c r="F1150" s="2">
        <v>163100.04</v>
      </c>
      <c r="G1150" s="2">
        <v>165100.01999999999</v>
      </c>
      <c r="H1150" s="2">
        <v>166500</v>
      </c>
      <c r="I1150" s="2">
        <v>3</v>
      </c>
    </row>
    <row r="1151" spans="1:9" x14ac:dyDescent="0.25">
      <c r="A1151" s="1" t="s">
        <v>46</v>
      </c>
      <c r="B1151" s="1" t="s">
        <v>47</v>
      </c>
      <c r="C1151" s="1" t="s">
        <v>48</v>
      </c>
      <c r="D1151" s="1" t="s">
        <v>2229</v>
      </c>
      <c r="E1151" s="2">
        <v>191800.02</v>
      </c>
      <c r="F1151" s="2">
        <v>196000.02</v>
      </c>
      <c r="G1151" s="2">
        <v>199200</v>
      </c>
      <c r="H1151" s="2">
        <v>202500</v>
      </c>
      <c r="I1151" s="2">
        <v>0</v>
      </c>
    </row>
    <row r="1152" spans="1:9" x14ac:dyDescent="0.25">
      <c r="A1152" s="1" t="s">
        <v>328</v>
      </c>
      <c r="B1152" s="1" t="s">
        <v>329</v>
      </c>
      <c r="C1152" s="1" t="s">
        <v>330</v>
      </c>
      <c r="D1152" s="1" t="s">
        <v>2229</v>
      </c>
      <c r="E1152" s="2">
        <v>132100.01999999999</v>
      </c>
      <c r="F1152" s="2">
        <v>135400.01999999999</v>
      </c>
      <c r="G1152" s="2">
        <v>138200.04</v>
      </c>
      <c r="H1152" s="2">
        <v>140400</v>
      </c>
      <c r="I1152" s="2">
        <v>0</v>
      </c>
    </row>
    <row r="1153" spans="1:9" x14ac:dyDescent="0.25">
      <c r="A1153" s="1" t="s">
        <v>331</v>
      </c>
      <c r="B1153" s="1" t="s">
        <v>332</v>
      </c>
      <c r="C1153" s="1" t="s">
        <v>333</v>
      </c>
      <c r="D1153" s="1" t="s">
        <v>2229</v>
      </c>
      <c r="E1153" s="2">
        <v>54100.02</v>
      </c>
      <c r="F1153" s="2">
        <v>55900.02</v>
      </c>
      <c r="G1153" s="2">
        <v>57500.04</v>
      </c>
      <c r="H1153" s="2">
        <v>58400.04</v>
      </c>
      <c r="I1153" s="2">
        <v>0</v>
      </c>
    </row>
    <row r="1154" spans="1:9" x14ac:dyDescent="0.25">
      <c r="A1154" s="1" t="s">
        <v>337</v>
      </c>
      <c r="B1154" s="1" t="s">
        <v>338</v>
      </c>
      <c r="C1154" s="1" t="s">
        <v>339</v>
      </c>
      <c r="D1154" s="1" t="s">
        <v>2229</v>
      </c>
      <c r="E1154" s="2">
        <v>66100.02</v>
      </c>
      <c r="F1154" s="2">
        <v>68100</v>
      </c>
      <c r="G1154" s="2">
        <v>69700.02</v>
      </c>
      <c r="H1154" s="2">
        <v>70900.02</v>
      </c>
      <c r="I1154" s="2">
        <v>0</v>
      </c>
    </row>
    <row r="1155" spans="1:9" x14ac:dyDescent="0.25">
      <c r="A1155" s="1" t="s">
        <v>346</v>
      </c>
      <c r="B1155" s="1" t="s">
        <v>347</v>
      </c>
      <c r="C1155" s="1" t="s">
        <v>345</v>
      </c>
      <c r="D1155" s="1" t="s">
        <v>2229</v>
      </c>
      <c r="E1155" s="2">
        <v>79800</v>
      </c>
      <c r="F1155" s="2">
        <v>81800.039999999994</v>
      </c>
      <c r="G1155" s="2">
        <v>83500.02</v>
      </c>
      <c r="H1155" s="2">
        <v>84800.04</v>
      </c>
      <c r="I1155" s="2">
        <v>0</v>
      </c>
    </row>
    <row r="1156" spans="1:9" x14ac:dyDescent="0.25">
      <c r="A1156" s="1" t="s">
        <v>935</v>
      </c>
      <c r="B1156" s="1" t="s">
        <v>936</v>
      </c>
      <c r="C1156" s="1" t="s">
        <v>937</v>
      </c>
      <c r="D1156" s="1" t="s">
        <v>2229</v>
      </c>
      <c r="E1156" s="2">
        <v>106500</v>
      </c>
      <c r="F1156" s="2">
        <v>110800.02</v>
      </c>
      <c r="G1156" s="2">
        <v>114700.02</v>
      </c>
      <c r="H1156" s="2">
        <v>115900.02</v>
      </c>
      <c r="I1156" s="2">
        <v>0</v>
      </c>
    </row>
    <row r="1157" spans="1:9" x14ac:dyDescent="0.25">
      <c r="A1157" s="1" t="s">
        <v>483</v>
      </c>
      <c r="B1157" s="1" t="s">
        <v>484</v>
      </c>
      <c r="C1157" s="1" t="s">
        <v>485</v>
      </c>
      <c r="D1157" s="1" t="s">
        <v>2229</v>
      </c>
      <c r="E1157" s="2">
        <v>35000.04</v>
      </c>
      <c r="F1157" s="2">
        <v>36100.019999999997</v>
      </c>
      <c r="G1157" s="2">
        <v>37100.04</v>
      </c>
      <c r="H1157" s="2">
        <v>37700.04</v>
      </c>
      <c r="I1157" s="2">
        <v>0</v>
      </c>
    </row>
    <row r="1158" spans="1:9" x14ac:dyDescent="0.25">
      <c r="A1158" s="1" t="s">
        <v>507</v>
      </c>
      <c r="B1158" s="1" t="s">
        <v>508</v>
      </c>
      <c r="C1158" s="1" t="s">
        <v>509</v>
      </c>
      <c r="D1158" s="1" t="s">
        <v>2229</v>
      </c>
      <c r="E1158" s="2">
        <v>37500</v>
      </c>
      <c r="F1158" s="2">
        <v>38800.019999999997</v>
      </c>
      <c r="G1158" s="2">
        <v>40100.04</v>
      </c>
      <c r="H1158" s="2">
        <v>40500</v>
      </c>
      <c r="I1158" s="2">
        <v>0</v>
      </c>
    </row>
    <row r="1159" spans="1:9" x14ac:dyDescent="0.25">
      <c r="A1159" s="1" t="s">
        <v>480</v>
      </c>
      <c r="B1159" s="1" t="s">
        <v>481</v>
      </c>
      <c r="C1159" s="1" t="s">
        <v>482</v>
      </c>
      <c r="D1159" s="1" t="s">
        <v>2229</v>
      </c>
      <c r="E1159" s="2">
        <v>44100</v>
      </c>
      <c r="F1159" s="2">
        <v>45500.04</v>
      </c>
      <c r="G1159" s="2">
        <v>46800</v>
      </c>
      <c r="H1159" s="2">
        <v>47500.02</v>
      </c>
      <c r="I1159" s="2">
        <v>0</v>
      </c>
    </row>
    <row r="1160" spans="1:9" x14ac:dyDescent="0.25">
      <c r="A1160" s="1" t="s">
        <v>643</v>
      </c>
      <c r="B1160" s="1" t="s">
        <v>644</v>
      </c>
      <c r="C1160" s="1" t="s">
        <v>645</v>
      </c>
      <c r="D1160" s="1" t="s">
        <v>2229</v>
      </c>
      <c r="E1160" s="2">
        <v>109800</v>
      </c>
      <c r="F1160" s="2">
        <v>113000.04</v>
      </c>
      <c r="G1160" s="2">
        <v>115800</v>
      </c>
      <c r="H1160" s="2">
        <v>117600</v>
      </c>
      <c r="I1160" s="2">
        <v>0</v>
      </c>
    </row>
    <row r="1161" spans="1:9" x14ac:dyDescent="0.25">
      <c r="A1161" s="1" t="s">
        <v>938</v>
      </c>
      <c r="B1161" s="1" t="s">
        <v>939</v>
      </c>
      <c r="C1161" s="1" t="s">
        <v>940</v>
      </c>
      <c r="D1161" s="1" t="s">
        <v>2229</v>
      </c>
      <c r="E1161" s="2">
        <v>79100.039999999994</v>
      </c>
      <c r="F1161" s="2">
        <v>81100.02</v>
      </c>
      <c r="G1161" s="2">
        <v>82800</v>
      </c>
      <c r="H1161" s="2">
        <v>84100.02</v>
      </c>
      <c r="I1161" s="2">
        <v>0</v>
      </c>
    </row>
    <row r="1162" spans="1:9" x14ac:dyDescent="0.25">
      <c r="A1162" s="1" t="s">
        <v>2798</v>
      </c>
      <c r="B1162" s="1" t="s">
        <v>936</v>
      </c>
      <c r="C1162" s="1" t="s">
        <v>2799</v>
      </c>
      <c r="D1162" s="1" t="s">
        <v>2229</v>
      </c>
      <c r="E1162" s="2">
        <v>101300.04</v>
      </c>
      <c r="F1162" s="2">
        <v>103900.02</v>
      </c>
      <c r="G1162" s="2">
        <v>106100.04</v>
      </c>
      <c r="H1162" s="2">
        <v>107800.02</v>
      </c>
      <c r="I1162" s="2">
        <v>0</v>
      </c>
    </row>
    <row r="1163" spans="1:9" x14ac:dyDescent="0.25">
      <c r="A1163" s="1" t="s">
        <v>2170</v>
      </c>
      <c r="B1163" s="1" t="s">
        <v>4026</v>
      </c>
      <c r="C1163" s="1" t="s">
        <v>2172</v>
      </c>
      <c r="D1163" s="1" t="s">
        <v>2229</v>
      </c>
      <c r="E1163" s="2">
        <v>27900</v>
      </c>
      <c r="F1163" s="2">
        <v>29100</v>
      </c>
      <c r="G1163" s="2">
        <v>30200.04</v>
      </c>
      <c r="H1163" s="2">
        <v>30600</v>
      </c>
      <c r="I1163" s="2">
        <v>0</v>
      </c>
    </row>
    <row r="1164" spans="1:9" x14ac:dyDescent="0.25">
      <c r="A1164" s="1" t="s">
        <v>2582</v>
      </c>
      <c r="B1164" s="1" t="s">
        <v>2583</v>
      </c>
      <c r="C1164" s="1" t="s">
        <v>2584</v>
      </c>
      <c r="D1164" s="1" t="s">
        <v>2229</v>
      </c>
      <c r="E1164" s="2">
        <v>164500.01999999999</v>
      </c>
      <c r="F1164" s="2">
        <v>168100.02</v>
      </c>
      <c r="G1164" s="2">
        <v>170900.04</v>
      </c>
      <c r="H1164" s="2">
        <v>173700</v>
      </c>
      <c r="I1164" s="2">
        <v>0</v>
      </c>
    </row>
    <row r="1165" spans="1:9" x14ac:dyDescent="0.25">
      <c r="A1165" s="1" t="s">
        <v>2918</v>
      </c>
      <c r="B1165" s="1" t="s">
        <v>2919</v>
      </c>
      <c r="C1165" s="1" t="s">
        <v>2920</v>
      </c>
      <c r="D1165" s="1" t="s">
        <v>2229</v>
      </c>
      <c r="E1165" s="2">
        <v>680100</v>
      </c>
      <c r="F1165" s="2">
        <v>689100</v>
      </c>
      <c r="G1165" s="2">
        <v>695100</v>
      </c>
      <c r="H1165" s="2">
        <v>707100</v>
      </c>
      <c r="I1165" s="2">
        <v>0</v>
      </c>
    </row>
    <row r="1166" spans="1:9" x14ac:dyDescent="0.25">
      <c r="A1166" s="1" t="s">
        <v>3790</v>
      </c>
      <c r="B1166" s="1" t="s">
        <v>3791</v>
      </c>
      <c r="C1166" s="1" t="s">
        <v>3792</v>
      </c>
      <c r="D1166" s="1" t="s">
        <v>3793</v>
      </c>
      <c r="E1166" s="2">
        <v>75200.039999999994</v>
      </c>
      <c r="F1166" s="2">
        <v>76600.02</v>
      </c>
      <c r="G1166" s="2">
        <v>77900.039999999994</v>
      </c>
      <c r="H1166" s="2">
        <v>79200</v>
      </c>
      <c r="I1166" s="2">
        <v>2</v>
      </c>
    </row>
    <row r="1167" spans="1:9" x14ac:dyDescent="0.25">
      <c r="A1167" s="1" t="s">
        <v>8</v>
      </c>
      <c r="B1167" s="1" t="s">
        <v>9</v>
      </c>
      <c r="C1167" s="1" t="s">
        <v>10</v>
      </c>
      <c r="D1167" s="1" t="s">
        <v>2229</v>
      </c>
      <c r="E1167" s="2">
        <v>295100.03999999998</v>
      </c>
      <c r="F1167" s="2">
        <v>300300</v>
      </c>
      <c r="G1167" s="2">
        <v>304100.03999999998</v>
      </c>
      <c r="H1167" s="2">
        <v>309300</v>
      </c>
      <c r="I1167" s="2">
        <v>0</v>
      </c>
    </row>
    <row r="1168" spans="1:9" x14ac:dyDescent="0.25">
      <c r="A1168" s="1" t="s">
        <v>14</v>
      </c>
      <c r="B1168" s="1" t="s">
        <v>15</v>
      </c>
      <c r="C1168" s="1" t="s">
        <v>16</v>
      </c>
      <c r="D1168" s="1" t="s">
        <v>2229</v>
      </c>
      <c r="E1168" s="2">
        <v>434600.04</v>
      </c>
      <c r="F1168" s="2">
        <v>440300.04</v>
      </c>
      <c r="G1168" s="2">
        <v>444200.04</v>
      </c>
      <c r="H1168" s="2">
        <v>451800</v>
      </c>
      <c r="I1168" s="2">
        <v>0</v>
      </c>
    </row>
    <row r="1169" spans="1:9" x14ac:dyDescent="0.25">
      <c r="A1169" s="1" t="s">
        <v>1362</v>
      </c>
      <c r="B1169" s="1" t="s">
        <v>1363</v>
      </c>
      <c r="C1169" s="1" t="s">
        <v>1364</v>
      </c>
      <c r="D1169" s="1" t="s">
        <v>2229</v>
      </c>
      <c r="E1169" s="2">
        <v>917900.04</v>
      </c>
      <c r="F1169" s="2">
        <v>930100.02</v>
      </c>
      <c r="G1169" s="2">
        <v>938100</v>
      </c>
      <c r="H1169" s="2">
        <v>954300</v>
      </c>
      <c r="I1169" s="2">
        <v>0</v>
      </c>
    </row>
    <row r="1170" spans="1:9" x14ac:dyDescent="0.25">
      <c r="A1170" s="1" t="s">
        <v>1365</v>
      </c>
      <c r="B1170" s="1" t="s">
        <v>1366</v>
      </c>
      <c r="C1170" s="1" t="s">
        <v>1367</v>
      </c>
      <c r="D1170" s="1" t="s">
        <v>2229</v>
      </c>
      <c r="E1170" s="2">
        <v>955900.02</v>
      </c>
      <c r="F1170" s="2">
        <v>968500.02</v>
      </c>
      <c r="G1170" s="2">
        <v>976900.02</v>
      </c>
      <c r="H1170" s="2">
        <v>993800.04</v>
      </c>
      <c r="I1170" s="2">
        <v>0</v>
      </c>
    </row>
    <row r="1171" spans="1:9" x14ac:dyDescent="0.25">
      <c r="A1171" s="1" t="s">
        <v>988</v>
      </c>
      <c r="B1171" s="1" t="s">
        <v>989</v>
      </c>
      <c r="C1171" s="1" t="s">
        <v>990</v>
      </c>
      <c r="D1171" s="1" t="s">
        <v>2229</v>
      </c>
      <c r="E1171" s="2">
        <v>209300.04</v>
      </c>
      <c r="F1171" s="2">
        <v>213800.04</v>
      </c>
      <c r="G1171" s="2">
        <v>217400.04</v>
      </c>
      <c r="H1171" s="2">
        <v>221000.04</v>
      </c>
      <c r="I1171" s="2">
        <v>0</v>
      </c>
    </row>
    <row r="1172" spans="1:9" x14ac:dyDescent="0.25">
      <c r="A1172" s="1" t="s">
        <v>811</v>
      </c>
      <c r="B1172" s="1" t="s">
        <v>812</v>
      </c>
      <c r="C1172" s="1" t="s">
        <v>813</v>
      </c>
      <c r="D1172" s="1" t="s">
        <v>2229</v>
      </c>
      <c r="E1172" s="2">
        <v>146300.04</v>
      </c>
      <c r="F1172" s="2">
        <v>150000</v>
      </c>
      <c r="G1172" s="2">
        <v>153100.01999999999</v>
      </c>
      <c r="H1172" s="2">
        <v>155600.04</v>
      </c>
      <c r="I1172" s="2">
        <v>0</v>
      </c>
    </row>
    <row r="1173" spans="1:9" x14ac:dyDescent="0.25">
      <c r="A1173" s="1" t="s">
        <v>721</v>
      </c>
      <c r="B1173" s="1" t="s">
        <v>722</v>
      </c>
      <c r="C1173" s="1" t="s">
        <v>723</v>
      </c>
      <c r="D1173" s="1" t="s">
        <v>2229</v>
      </c>
      <c r="E1173" s="2">
        <v>275600.03999999998</v>
      </c>
      <c r="F1173" s="2">
        <v>281500.02</v>
      </c>
      <c r="G1173" s="2">
        <v>286200</v>
      </c>
      <c r="H1173" s="2">
        <v>290900.03999999998</v>
      </c>
      <c r="I1173" s="2">
        <v>0</v>
      </c>
    </row>
    <row r="1174" spans="1:9" x14ac:dyDescent="0.25">
      <c r="A1174" s="1" t="s">
        <v>20</v>
      </c>
      <c r="B1174" s="1" t="s">
        <v>21</v>
      </c>
      <c r="C1174" s="1" t="s">
        <v>22</v>
      </c>
      <c r="D1174" s="1" t="s">
        <v>2229</v>
      </c>
      <c r="E1174" s="2">
        <v>112200</v>
      </c>
      <c r="F1174" s="2">
        <v>115100.04</v>
      </c>
      <c r="G1174" s="2">
        <v>117500.04</v>
      </c>
      <c r="H1174" s="2">
        <v>119400</v>
      </c>
      <c r="I1174" s="2">
        <v>0</v>
      </c>
    </row>
    <row r="1175" spans="1:9" x14ac:dyDescent="0.25">
      <c r="A1175" s="1" t="s">
        <v>354</v>
      </c>
      <c r="B1175" s="1" t="s">
        <v>355</v>
      </c>
      <c r="C1175" s="1" t="s">
        <v>356</v>
      </c>
      <c r="D1175" s="1" t="s">
        <v>2229</v>
      </c>
      <c r="E1175" s="2">
        <v>76100.039999999994</v>
      </c>
      <c r="F1175" s="2">
        <v>78600</v>
      </c>
      <c r="G1175" s="2">
        <v>80800.02</v>
      </c>
      <c r="H1175" s="2">
        <v>82100.039999999994</v>
      </c>
      <c r="I1175" s="2">
        <v>0</v>
      </c>
    </row>
    <row r="1176" spans="1:9" x14ac:dyDescent="0.25">
      <c r="A1176" s="1" t="s">
        <v>962</v>
      </c>
      <c r="B1176" s="1" t="s">
        <v>963</v>
      </c>
      <c r="C1176" s="1" t="s">
        <v>964</v>
      </c>
      <c r="D1176" s="1" t="s">
        <v>2229</v>
      </c>
      <c r="E1176" s="2">
        <v>98200.02</v>
      </c>
      <c r="F1176" s="2">
        <v>102200.04</v>
      </c>
      <c r="G1176" s="2">
        <v>105800.04</v>
      </c>
      <c r="H1176" s="2">
        <v>106900.02</v>
      </c>
      <c r="I1176" s="2">
        <v>0</v>
      </c>
    </row>
    <row r="1177" spans="1:9" x14ac:dyDescent="0.25">
      <c r="A1177" s="1" t="s">
        <v>357</v>
      </c>
      <c r="B1177" s="1" t="s">
        <v>358</v>
      </c>
      <c r="C1177" s="1" t="s">
        <v>359</v>
      </c>
      <c r="D1177" s="1" t="s">
        <v>2229</v>
      </c>
      <c r="E1177" s="2">
        <v>136600.01999999999</v>
      </c>
      <c r="F1177" s="2">
        <v>140600.04</v>
      </c>
      <c r="G1177" s="2">
        <v>144100.01999999999</v>
      </c>
      <c r="H1177" s="2">
        <v>146400</v>
      </c>
      <c r="I1177" s="2">
        <v>0</v>
      </c>
    </row>
    <row r="1178" spans="1:9" x14ac:dyDescent="0.25">
      <c r="A1178" s="1" t="s">
        <v>959</v>
      </c>
      <c r="B1178" s="1" t="s">
        <v>960</v>
      </c>
      <c r="C1178" s="1" t="s">
        <v>961</v>
      </c>
      <c r="D1178" s="1" t="s">
        <v>2229</v>
      </c>
      <c r="E1178" s="2">
        <v>109700.04</v>
      </c>
      <c r="F1178" s="2">
        <v>113000.04</v>
      </c>
      <c r="G1178" s="2">
        <v>115700.04</v>
      </c>
      <c r="H1178" s="2">
        <v>117500.04</v>
      </c>
      <c r="I1178" s="2">
        <v>0</v>
      </c>
    </row>
    <row r="1179" spans="1:9" x14ac:dyDescent="0.25">
      <c r="A1179" s="1" t="s">
        <v>58</v>
      </c>
      <c r="B1179" s="1" t="s">
        <v>59</v>
      </c>
      <c r="C1179" s="1" t="s">
        <v>60</v>
      </c>
      <c r="D1179" s="1" t="s">
        <v>2229</v>
      </c>
      <c r="E1179" s="2">
        <v>186300</v>
      </c>
      <c r="F1179" s="2">
        <v>191000.04</v>
      </c>
      <c r="G1179" s="2">
        <v>195000</v>
      </c>
      <c r="H1179" s="2">
        <v>198100.02</v>
      </c>
      <c r="I1179" s="2">
        <v>0</v>
      </c>
    </row>
    <row r="1180" spans="1:9" x14ac:dyDescent="0.25">
      <c r="A1180" s="1" t="s">
        <v>313</v>
      </c>
      <c r="B1180" s="1" t="s">
        <v>314</v>
      </c>
      <c r="C1180" s="1" t="s">
        <v>315</v>
      </c>
      <c r="D1180" s="1" t="s">
        <v>2229</v>
      </c>
      <c r="E1180" s="2">
        <v>17490</v>
      </c>
      <c r="F1180" s="2">
        <v>18190.02</v>
      </c>
      <c r="G1180" s="2">
        <v>18820.02</v>
      </c>
      <c r="H1180" s="2">
        <v>19040.04</v>
      </c>
      <c r="I1180" s="2">
        <v>0</v>
      </c>
    </row>
    <row r="1181" spans="1:9" x14ac:dyDescent="0.25">
      <c r="A1181" s="1" t="s">
        <v>446</v>
      </c>
      <c r="B1181" s="1" t="s">
        <v>447</v>
      </c>
      <c r="C1181" s="1" t="s">
        <v>448</v>
      </c>
      <c r="D1181" s="1" t="s">
        <v>2229</v>
      </c>
      <c r="E1181" s="2">
        <v>13680</v>
      </c>
      <c r="F1181" s="2">
        <v>14230.02</v>
      </c>
      <c r="G1181" s="2">
        <v>14730</v>
      </c>
      <c r="H1181" s="2">
        <v>14890.02</v>
      </c>
      <c r="I1181" s="2">
        <v>0</v>
      </c>
    </row>
    <row r="1182" spans="1:9" x14ac:dyDescent="0.25">
      <c r="A1182" s="1" t="s">
        <v>2542</v>
      </c>
      <c r="B1182" s="1" t="s">
        <v>2543</v>
      </c>
      <c r="C1182" s="1" t="s">
        <v>2544</v>
      </c>
      <c r="D1182" s="1" t="s">
        <v>2229</v>
      </c>
      <c r="E1182" s="2">
        <v>14920.02</v>
      </c>
      <c r="F1182" s="2">
        <v>15530.04</v>
      </c>
      <c r="G1182" s="2">
        <v>16070.04</v>
      </c>
      <c r="H1182" s="2">
        <v>16250.04</v>
      </c>
      <c r="I1182" s="2">
        <v>0</v>
      </c>
    </row>
    <row r="1183" spans="1:9" x14ac:dyDescent="0.25">
      <c r="A1183" s="1" t="s">
        <v>2545</v>
      </c>
      <c r="B1183" s="1" t="s">
        <v>2546</v>
      </c>
      <c r="C1183" s="1" t="s">
        <v>2547</v>
      </c>
      <c r="D1183" s="1" t="s">
        <v>2229</v>
      </c>
      <c r="E1183" s="2">
        <v>28900.02</v>
      </c>
      <c r="F1183" s="2">
        <v>29900.04</v>
      </c>
      <c r="G1183" s="2">
        <v>30700.02</v>
      </c>
      <c r="H1183" s="2">
        <v>31200</v>
      </c>
      <c r="I1183" s="2">
        <v>0</v>
      </c>
    </row>
    <row r="1184" spans="1:9" x14ac:dyDescent="0.25">
      <c r="A1184" s="1" t="s">
        <v>2548</v>
      </c>
      <c r="B1184" s="1" t="s">
        <v>2549</v>
      </c>
      <c r="C1184" s="1" t="s">
        <v>2550</v>
      </c>
      <c r="D1184" s="1" t="s">
        <v>2229</v>
      </c>
      <c r="E1184" s="2">
        <v>46900.02</v>
      </c>
      <c r="F1184" s="2">
        <v>48300</v>
      </c>
      <c r="G1184" s="2">
        <v>49500</v>
      </c>
      <c r="H1184" s="2">
        <v>50200.02</v>
      </c>
      <c r="I1184" s="2">
        <v>0</v>
      </c>
    </row>
    <row r="1185" spans="1:9" x14ac:dyDescent="0.25">
      <c r="A1185" s="1" t="s">
        <v>757</v>
      </c>
      <c r="B1185" s="1" t="s">
        <v>758</v>
      </c>
      <c r="C1185" s="1" t="s">
        <v>759</v>
      </c>
      <c r="D1185" s="1" t="s">
        <v>2229</v>
      </c>
      <c r="E1185" s="2">
        <v>89600.04</v>
      </c>
      <c r="F1185" s="2">
        <v>92200.02</v>
      </c>
      <c r="G1185" s="2">
        <v>94400.04</v>
      </c>
      <c r="H1185" s="2">
        <v>95900.04</v>
      </c>
      <c r="I1185" s="2">
        <v>0</v>
      </c>
    </row>
    <row r="1186" spans="1:9" x14ac:dyDescent="0.25">
      <c r="A1186" s="1" t="s">
        <v>712</v>
      </c>
      <c r="B1186" s="1" t="s">
        <v>713</v>
      </c>
      <c r="C1186" s="1" t="s">
        <v>714</v>
      </c>
      <c r="D1186" s="1" t="s">
        <v>2229</v>
      </c>
      <c r="E1186" s="2">
        <v>94100.04</v>
      </c>
      <c r="F1186" s="2">
        <v>97200</v>
      </c>
      <c r="G1186" s="2">
        <v>99900</v>
      </c>
      <c r="H1186" s="2">
        <v>101500.02</v>
      </c>
      <c r="I1186" s="2">
        <v>0</v>
      </c>
    </row>
    <row r="1187" spans="1:9" x14ac:dyDescent="0.25">
      <c r="A1187" s="1" t="s">
        <v>709</v>
      </c>
      <c r="B1187" s="1" t="s">
        <v>710</v>
      </c>
      <c r="C1187" s="1" t="s">
        <v>711</v>
      </c>
      <c r="D1187" s="1" t="s">
        <v>2229</v>
      </c>
      <c r="E1187" s="2">
        <v>107000.04</v>
      </c>
      <c r="F1187" s="2">
        <v>109700.04</v>
      </c>
      <c r="G1187" s="2">
        <v>112000.02</v>
      </c>
      <c r="H1187" s="2">
        <v>113800.02</v>
      </c>
      <c r="I1187" s="2">
        <v>0</v>
      </c>
    </row>
    <row r="1188" spans="1:9" x14ac:dyDescent="0.25">
      <c r="A1188" s="1" t="s">
        <v>1805</v>
      </c>
      <c r="B1188" s="1" t="s">
        <v>3839</v>
      </c>
      <c r="C1188" s="1" t="s">
        <v>3840</v>
      </c>
      <c r="D1188" s="1" t="s">
        <v>2229</v>
      </c>
      <c r="E1188" s="2">
        <v>27100.02</v>
      </c>
      <c r="F1188" s="2">
        <v>28600.02</v>
      </c>
      <c r="G1188" s="2">
        <v>29300.04</v>
      </c>
      <c r="H1188" s="2">
        <v>30100.02</v>
      </c>
      <c r="I1188" s="2">
        <v>0</v>
      </c>
    </row>
    <row r="1189" spans="1:9" x14ac:dyDescent="0.25">
      <c r="A1189" s="1" t="s">
        <v>1209</v>
      </c>
      <c r="B1189" s="1" t="s">
        <v>1210</v>
      </c>
      <c r="C1189" s="1" t="s">
        <v>1211</v>
      </c>
      <c r="D1189" s="1" t="s">
        <v>2229</v>
      </c>
      <c r="E1189" s="2">
        <v>177300</v>
      </c>
      <c r="F1189" s="2">
        <v>181100.04</v>
      </c>
      <c r="G1189" s="2">
        <v>184100.04</v>
      </c>
      <c r="H1189" s="2">
        <v>187100.04</v>
      </c>
      <c r="I1189" s="2">
        <v>1</v>
      </c>
    </row>
    <row r="1190" spans="1:9" x14ac:dyDescent="0.25">
      <c r="A1190" s="1" t="s">
        <v>2188</v>
      </c>
      <c r="B1190" s="1" t="s">
        <v>2189</v>
      </c>
      <c r="C1190" s="1" t="s">
        <v>2190</v>
      </c>
      <c r="D1190" s="1" t="s">
        <v>2229</v>
      </c>
      <c r="E1190" s="2">
        <v>34200</v>
      </c>
      <c r="F1190" s="2">
        <v>35400</v>
      </c>
      <c r="G1190" s="2">
        <v>36400.019999999997</v>
      </c>
      <c r="H1190" s="2">
        <v>36900</v>
      </c>
      <c r="I1190" s="2">
        <v>0</v>
      </c>
    </row>
    <row r="1191" spans="1:9" x14ac:dyDescent="0.25">
      <c r="A1191" s="1" t="s">
        <v>286</v>
      </c>
      <c r="B1191" s="1" t="s">
        <v>287</v>
      </c>
      <c r="C1191" s="1" t="s">
        <v>288</v>
      </c>
      <c r="D1191" s="1" t="s">
        <v>2229</v>
      </c>
      <c r="E1191" s="2">
        <v>24800.04</v>
      </c>
      <c r="F1191" s="2">
        <v>25700.04</v>
      </c>
      <c r="G1191" s="2">
        <v>26400</v>
      </c>
      <c r="H1191" s="2">
        <v>26800.02</v>
      </c>
      <c r="I1191" s="2">
        <v>0</v>
      </c>
    </row>
    <row r="1192" spans="1:9" x14ac:dyDescent="0.25">
      <c r="A1192" s="1" t="s">
        <v>3028</v>
      </c>
      <c r="B1192" s="1" t="s">
        <v>3029</v>
      </c>
      <c r="C1192" s="1" t="s">
        <v>3030</v>
      </c>
      <c r="D1192" s="1" t="s">
        <v>3019</v>
      </c>
      <c r="E1192" s="2">
        <v>20160</v>
      </c>
      <c r="F1192" s="2">
        <v>20160</v>
      </c>
      <c r="G1192" s="2">
        <v>20830.02</v>
      </c>
      <c r="H1192" s="2">
        <v>21170.04</v>
      </c>
      <c r="I1192" s="2">
        <v>27</v>
      </c>
    </row>
    <row r="1193" spans="1:9" x14ac:dyDescent="0.25">
      <c r="A1193" s="1" t="s">
        <v>3794</v>
      </c>
      <c r="B1193" s="1" t="s">
        <v>3795</v>
      </c>
      <c r="C1193" s="1" t="s">
        <v>3796</v>
      </c>
      <c r="D1193" s="1" t="s">
        <v>3793</v>
      </c>
      <c r="E1193" s="2">
        <v>71800.02</v>
      </c>
      <c r="F1193" s="2">
        <v>73100.039999999994</v>
      </c>
      <c r="G1193" s="2">
        <v>74300.039999999994</v>
      </c>
      <c r="H1193" s="2">
        <v>75600</v>
      </c>
      <c r="I1193" s="2">
        <v>3</v>
      </c>
    </row>
    <row r="1194" spans="1:9" x14ac:dyDescent="0.25">
      <c r="A1194" s="1" t="s">
        <v>310</v>
      </c>
      <c r="B1194" s="1" t="s">
        <v>311</v>
      </c>
      <c r="C1194" s="1" t="s">
        <v>312</v>
      </c>
      <c r="D1194" s="1" t="s">
        <v>2229</v>
      </c>
      <c r="E1194" s="2">
        <v>37400.04</v>
      </c>
      <c r="F1194" s="2">
        <v>38900.04</v>
      </c>
      <c r="G1194" s="2">
        <v>40300.019999999997</v>
      </c>
      <c r="H1194" s="2">
        <v>40700.04</v>
      </c>
      <c r="I1194" s="2">
        <v>0</v>
      </c>
    </row>
    <row r="1195" spans="1:9" x14ac:dyDescent="0.25">
      <c r="A1195" s="1" t="s">
        <v>2300</v>
      </c>
      <c r="B1195" s="1" t="s">
        <v>2301</v>
      </c>
      <c r="C1195" s="1" t="s">
        <v>2302</v>
      </c>
      <c r="D1195" s="1" t="s">
        <v>2272</v>
      </c>
      <c r="E1195" s="2">
        <v>17760</v>
      </c>
      <c r="F1195" s="2">
        <v>18550.02</v>
      </c>
      <c r="G1195" s="2">
        <v>19050</v>
      </c>
      <c r="H1195" s="2">
        <v>19340.04</v>
      </c>
      <c r="I1195" s="2">
        <v>0</v>
      </c>
    </row>
    <row r="1196" spans="1:9" x14ac:dyDescent="0.25">
      <c r="A1196" s="1" t="s">
        <v>437</v>
      </c>
      <c r="B1196" s="1" t="s">
        <v>438</v>
      </c>
      <c r="C1196" s="1" t="s">
        <v>439</v>
      </c>
      <c r="D1196" s="1" t="s">
        <v>2272</v>
      </c>
      <c r="E1196" s="2">
        <v>22000.02</v>
      </c>
      <c r="F1196" s="2">
        <v>22900.02</v>
      </c>
      <c r="G1196" s="2">
        <v>23400</v>
      </c>
      <c r="H1196" s="2">
        <v>23800.02</v>
      </c>
      <c r="I1196" s="2">
        <v>0</v>
      </c>
    </row>
    <row r="1197" spans="1:9" x14ac:dyDescent="0.25">
      <c r="A1197" s="1" t="s">
        <v>440</v>
      </c>
      <c r="B1197" s="1" t="s">
        <v>441</v>
      </c>
      <c r="C1197" s="1" t="s">
        <v>442</v>
      </c>
      <c r="D1197" s="1" t="s">
        <v>2272</v>
      </c>
      <c r="E1197" s="2">
        <v>23700</v>
      </c>
      <c r="F1197" s="2">
        <v>24700.02</v>
      </c>
      <c r="G1197" s="2">
        <v>25200</v>
      </c>
      <c r="H1197" s="2">
        <v>25600.02</v>
      </c>
      <c r="I1197" s="2">
        <v>0</v>
      </c>
    </row>
    <row r="1198" spans="1:9" x14ac:dyDescent="0.25">
      <c r="A1198" s="1" t="s">
        <v>2476</v>
      </c>
      <c r="B1198" s="1" t="s">
        <v>2477</v>
      </c>
      <c r="C1198" s="1" t="s">
        <v>2478</v>
      </c>
      <c r="D1198" s="1" t="s">
        <v>2272</v>
      </c>
      <c r="E1198" s="2">
        <v>41900.04</v>
      </c>
      <c r="F1198" s="2">
        <v>43700.04</v>
      </c>
      <c r="G1198" s="2">
        <v>44700</v>
      </c>
      <c r="H1198" s="2">
        <v>45400.02</v>
      </c>
      <c r="I1198" s="2">
        <v>0</v>
      </c>
    </row>
    <row r="1199" spans="1:9" x14ac:dyDescent="0.25">
      <c r="A1199" s="1" t="s">
        <v>2479</v>
      </c>
      <c r="B1199" s="1" t="s">
        <v>2480</v>
      </c>
      <c r="C1199" s="1" t="s">
        <v>2481</v>
      </c>
      <c r="D1199" s="1" t="s">
        <v>2272</v>
      </c>
      <c r="E1199" s="2">
        <v>79000.02</v>
      </c>
      <c r="F1199" s="2">
        <v>81700.02</v>
      </c>
      <c r="G1199" s="2">
        <v>83000.039999999994</v>
      </c>
      <c r="H1199" s="2">
        <v>84400.02</v>
      </c>
      <c r="I1199" s="2">
        <v>0</v>
      </c>
    </row>
    <row r="1200" spans="1:9" x14ac:dyDescent="0.25">
      <c r="A1200" s="1" t="s">
        <v>247</v>
      </c>
      <c r="B1200" s="1" t="s">
        <v>248</v>
      </c>
      <c r="C1200" s="1" t="s">
        <v>249</v>
      </c>
      <c r="D1200" s="1" t="s">
        <v>2272</v>
      </c>
      <c r="E1200" s="2">
        <v>44100</v>
      </c>
      <c r="F1200" s="2">
        <v>45700.02</v>
      </c>
      <c r="G1200" s="2">
        <v>46700.04</v>
      </c>
      <c r="H1200" s="2">
        <v>47400</v>
      </c>
      <c r="I1200" s="2">
        <v>0</v>
      </c>
    </row>
    <row r="1201" spans="1:9" x14ac:dyDescent="0.25">
      <c r="A1201" s="1" t="s">
        <v>244</v>
      </c>
      <c r="B1201" s="1" t="s">
        <v>245</v>
      </c>
      <c r="C1201" s="1" t="s">
        <v>246</v>
      </c>
      <c r="D1201" s="1" t="s">
        <v>2272</v>
      </c>
      <c r="E1201" s="2">
        <v>35100</v>
      </c>
      <c r="F1201" s="2">
        <v>36400.019999999997</v>
      </c>
      <c r="G1201" s="2">
        <v>37100.04</v>
      </c>
      <c r="H1201" s="2">
        <v>37700.04</v>
      </c>
      <c r="I1201" s="2">
        <v>0</v>
      </c>
    </row>
    <row r="1202" spans="1:9" x14ac:dyDescent="0.25">
      <c r="A1202" s="1" t="s">
        <v>289</v>
      </c>
      <c r="B1202" s="1" t="s">
        <v>290</v>
      </c>
      <c r="C1202" s="1" t="s">
        <v>291</v>
      </c>
      <c r="D1202" s="1" t="s">
        <v>2272</v>
      </c>
      <c r="E1202" s="2">
        <v>49200</v>
      </c>
      <c r="F1202" s="2">
        <v>51100.02</v>
      </c>
      <c r="G1202" s="2">
        <v>52100.04</v>
      </c>
      <c r="H1202" s="2">
        <v>52900.02</v>
      </c>
      <c r="I1202" s="2">
        <v>0</v>
      </c>
    </row>
    <row r="1203" spans="1:9" x14ac:dyDescent="0.25">
      <c r="A1203" s="1" t="s">
        <v>238</v>
      </c>
      <c r="B1203" s="1" t="s">
        <v>239</v>
      </c>
      <c r="C1203" s="1" t="s">
        <v>240</v>
      </c>
      <c r="D1203" s="1" t="s">
        <v>2272</v>
      </c>
      <c r="E1203" s="2">
        <v>34600.019999999997</v>
      </c>
      <c r="F1203" s="2">
        <v>35900.04</v>
      </c>
      <c r="G1203" s="2">
        <v>36600</v>
      </c>
      <c r="H1203" s="2">
        <v>37200</v>
      </c>
      <c r="I1203" s="2">
        <v>0</v>
      </c>
    </row>
    <row r="1204" spans="1:9" x14ac:dyDescent="0.25">
      <c r="A1204" s="1" t="s">
        <v>2668</v>
      </c>
      <c r="B1204" s="1" t="s">
        <v>2669</v>
      </c>
      <c r="C1204" s="1" t="s">
        <v>2670</v>
      </c>
      <c r="D1204" s="1" t="s">
        <v>2272</v>
      </c>
      <c r="E1204" s="2">
        <v>34300.019999999997</v>
      </c>
      <c r="F1204" s="2">
        <v>35600.04</v>
      </c>
      <c r="G1204" s="2">
        <v>36300</v>
      </c>
      <c r="H1204" s="2">
        <v>36900</v>
      </c>
      <c r="I1204" s="2">
        <v>0</v>
      </c>
    </row>
    <row r="1205" spans="1:9" x14ac:dyDescent="0.25">
      <c r="A1205" s="1" t="s">
        <v>241</v>
      </c>
      <c r="B1205" s="1" t="s">
        <v>242</v>
      </c>
      <c r="C1205" s="1" t="s">
        <v>243</v>
      </c>
      <c r="D1205" s="1" t="s">
        <v>2272</v>
      </c>
      <c r="E1205" s="2">
        <v>45900</v>
      </c>
      <c r="F1205" s="2">
        <v>47600.04</v>
      </c>
      <c r="G1205" s="2">
        <v>48500.04</v>
      </c>
      <c r="H1205" s="2">
        <v>49300.02</v>
      </c>
      <c r="I1205" s="2">
        <v>0</v>
      </c>
    </row>
    <row r="1206" spans="1:9" x14ac:dyDescent="0.25">
      <c r="A1206" s="1" t="s">
        <v>2981</v>
      </c>
      <c r="B1206" s="1" t="s">
        <v>2982</v>
      </c>
      <c r="C1206" s="1" t="s">
        <v>2983</v>
      </c>
      <c r="D1206" s="1" t="s">
        <v>2272</v>
      </c>
      <c r="E1206" s="2">
        <v>11950.02</v>
      </c>
      <c r="F1206" s="2">
        <v>12440.04</v>
      </c>
      <c r="G1206" s="2">
        <v>12730.02</v>
      </c>
      <c r="H1206" s="2">
        <v>12920.04</v>
      </c>
      <c r="I1206" s="2">
        <v>0</v>
      </c>
    </row>
    <row r="1207" spans="1:9" x14ac:dyDescent="0.25">
      <c r="A1207" s="1" t="s">
        <v>2417</v>
      </c>
      <c r="B1207" s="1" t="s">
        <v>2418</v>
      </c>
      <c r="C1207" s="1" t="s">
        <v>2419</v>
      </c>
      <c r="D1207" s="1" t="s">
        <v>2272</v>
      </c>
      <c r="E1207" s="2">
        <v>53600.04</v>
      </c>
      <c r="F1207" s="2">
        <v>55700.04</v>
      </c>
      <c r="G1207" s="2">
        <v>56800.02</v>
      </c>
      <c r="H1207" s="2">
        <v>57700.02</v>
      </c>
      <c r="I1207" s="2">
        <v>0</v>
      </c>
    </row>
    <row r="1208" spans="1:9" x14ac:dyDescent="0.25">
      <c r="A1208" s="1" t="s">
        <v>2414</v>
      </c>
      <c r="B1208" s="1" t="s">
        <v>2415</v>
      </c>
      <c r="C1208" s="1" t="s">
        <v>2416</v>
      </c>
      <c r="D1208" s="1" t="s">
        <v>2272</v>
      </c>
      <c r="E1208" s="2">
        <v>40300.019999999997</v>
      </c>
      <c r="F1208" s="2">
        <v>42000</v>
      </c>
      <c r="G1208" s="2">
        <v>43000.02</v>
      </c>
      <c r="H1208" s="2">
        <v>43600.02</v>
      </c>
      <c r="I1208" s="2">
        <v>0</v>
      </c>
    </row>
    <row r="1209" spans="1:9" x14ac:dyDescent="0.25">
      <c r="A1209" s="1" t="s">
        <v>2461</v>
      </c>
      <c r="B1209" s="1" t="s">
        <v>2462</v>
      </c>
      <c r="C1209" s="1" t="s">
        <v>2463</v>
      </c>
      <c r="D1209" s="1" t="s">
        <v>2272</v>
      </c>
      <c r="E1209" s="2">
        <v>65400</v>
      </c>
      <c r="F1209" s="2">
        <v>67900.02</v>
      </c>
      <c r="G1209" s="2">
        <v>69200.039999999994</v>
      </c>
      <c r="H1209" s="2">
        <v>70300.02</v>
      </c>
      <c r="I1209" s="2">
        <v>0</v>
      </c>
    </row>
    <row r="1210" spans="1:9" x14ac:dyDescent="0.25">
      <c r="A1210" s="1" t="s">
        <v>2282</v>
      </c>
      <c r="B1210" s="1" t="s">
        <v>2283</v>
      </c>
      <c r="C1210" s="1" t="s">
        <v>2284</v>
      </c>
      <c r="D1210" s="1" t="s">
        <v>2272</v>
      </c>
      <c r="E1210" s="2">
        <v>11260.02</v>
      </c>
      <c r="F1210" s="2">
        <v>11720.04</v>
      </c>
      <c r="G1210" s="2">
        <v>11990.04</v>
      </c>
      <c r="H1210" s="2">
        <v>12180</v>
      </c>
      <c r="I1210" s="2">
        <v>0</v>
      </c>
    </row>
    <row r="1211" spans="1:9" x14ac:dyDescent="0.25">
      <c r="A1211" s="1" t="s">
        <v>2458</v>
      </c>
      <c r="B1211" s="1" t="s">
        <v>2459</v>
      </c>
      <c r="C1211" s="1" t="s">
        <v>2460</v>
      </c>
      <c r="D1211" s="1" t="s">
        <v>2272</v>
      </c>
      <c r="E1211" s="2">
        <v>14170.02</v>
      </c>
      <c r="F1211" s="2">
        <v>14800.02</v>
      </c>
      <c r="G1211" s="2">
        <v>15200.04</v>
      </c>
      <c r="H1211" s="2">
        <v>15430.02</v>
      </c>
      <c r="I1211" s="2">
        <v>0</v>
      </c>
    </row>
    <row r="1212" spans="1:9" x14ac:dyDescent="0.25">
      <c r="A1212" s="1" t="s">
        <v>2343</v>
      </c>
      <c r="B1212" s="1" t="s">
        <v>2344</v>
      </c>
      <c r="C1212" s="1" t="s">
        <v>2345</v>
      </c>
      <c r="D1212" s="1" t="s">
        <v>2272</v>
      </c>
      <c r="E1212" s="2">
        <v>19380</v>
      </c>
      <c r="F1212" s="2">
        <v>20240.04</v>
      </c>
      <c r="G1212" s="2">
        <v>20790</v>
      </c>
      <c r="H1212" s="2">
        <v>21100.02</v>
      </c>
      <c r="I1212" s="2">
        <v>0</v>
      </c>
    </row>
    <row r="1213" spans="1:9" x14ac:dyDescent="0.25">
      <c r="A1213" s="1" t="s">
        <v>4333</v>
      </c>
      <c r="B1213" s="1" t="s">
        <v>4334</v>
      </c>
      <c r="C1213" s="1" t="s">
        <v>4335</v>
      </c>
      <c r="D1213" s="1" t="s">
        <v>2272</v>
      </c>
      <c r="E1213" s="2">
        <v>187500</v>
      </c>
      <c r="F1213" s="2">
        <v>194000.04</v>
      </c>
      <c r="G1213" s="2">
        <v>197300.04</v>
      </c>
      <c r="H1213" s="2">
        <v>200600.04</v>
      </c>
      <c r="I1213" s="2">
        <v>0</v>
      </c>
    </row>
    <row r="1214" spans="1:9" x14ac:dyDescent="0.25">
      <c r="A1214" s="1" t="s">
        <v>4336</v>
      </c>
      <c r="B1214" s="1" t="s">
        <v>4337</v>
      </c>
      <c r="C1214" s="1" t="s">
        <v>4338</v>
      </c>
      <c r="D1214" s="1" t="s">
        <v>2272</v>
      </c>
      <c r="E1214" s="2">
        <v>357000</v>
      </c>
      <c r="F1214" s="2">
        <v>363000</v>
      </c>
      <c r="G1214" s="2">
        <v>363000</v>
      </c>
      <c r="H1214" s="2">
        <v>363000</v>
      </c>
      <c r="I1214" s="2">
        <v>0</v>
      </c>
    </row>
    <row r="1215" spans="1:9" x14ac:dyDescent="0.25">
      <c r="A1215" s="1" t="s">
        <v>4339</v>
      </c>
      <c r="B1215" s="1" t="s">
        <v>4337</v>
      </c>
      <c r="C1215" s="1" t="s">
        <v>4340</v>
      </c>
      <c r="D1215" s="1" t="s">
        <v>2272</v>
      </c>
      <c r="E1215" s="2">
        <v>281200.02</v>
      </c>
      <c r="F1215" s="2">
        <v>291000</v>
      </c>
      <c r="G1215" s="2">
        <v>295900.02</v>
      </c>
      <c r="H1215" s="2">
        <v>300800.03999999998</v>
      </c>
      <c r="I1215" s="2">
        <v>0</v>
      </c>
    </row>
    <row r="1216" spans="1:9" x14ac:dyDescent="0.25">
      <c r="A1216" s="1" t="s">
        <v>4324</v>
      </c>
      <c r="B1216" s="1" t="s">
        <v>4325</v>
      </c>
      <c r="C1216" s="1" t="s">
        <v>4326</v>
      </c>
      <c r="D1216" s="1" t="s">
        <v>2272</v>
      </c>
      <c r="E1216" s="2">
        <v>71300.039999999994</v>
      </c>
      <c r="F1216" s="2">
        <v>73800</v>
      </c>
      <c r="G1216" s="2">
        <v>75100.02</v>
      </c>
      <c r="H1216" s="2">
        <v>76300.02</v>
      </c>
      <c r="I1216" s="2">
        <v>0</v>
      </c>
    </row>
    <row r="1217" spans="1:9" x14ac:dyDescent="0.25">
      <c r="A1217" s="1" t="s">
        <v>4330</v>
      </c>
      <c r="B1217" s="1" t="s">
        <v>4331</v>
      </c>
      <c r="C1217" s="1" t="s">
        <v>4332</v>
      </c>
      <c r="D1217" s="1" t="s">
        <v>2272</v>
      </c>
      <c r="E1217" s="2">
        <v>103900.02</v>
      </c>
      <c r="F1217" s="2">
        <v>107500.02</v>
      </c>
      <c r="G1217" s="2">
        <v>109400.04</v>
      </c>
      <c r="H1217" s="2">
        <v>111200.04</v>
      </c>
      <c r="I1217" s="2">
        <v>0</v>
      </c>
    </row>
    <row r="1218" spans="1:9" x14ac:dyDescent="0.25">
      <c r="A1218" s="1" t="s">
        <v>4327</v>
      </c>
      <c r="B1218" s="1" t="s">
        <v>4328</v>
      </c>
      <c r="C1218" s="1" t="s">
        <v>4329</v>
      </c>
      <c r="D1218" s="1" t="s">
        <v>2272</v>
      </c>
      <c r="E1218" s="2">
        <v>85300.02</v>
      </c>
      <c r="F1218" s="2">
        <v>88300.02</v>
      </c>
      <c r="G1218" s="2">
        <v>89800.02</v>
      </c>
      <c r="H1218" s="2">
        <v>91200</v>
      </c>
      <c r="I1218" s="2">
        <v>0</v>
      </c>
    </row>
    <row r="1219" spans="1:9" x14ac:dyDescent="0.25">
      <c r="A1219" s="1" t="s">
        <v>2297</v>
      </c>
      <c r="B1219" s="1" t="s">
        <v>2298</v>
      </c>
      <c r="C1219" s="1" t="s">
        <v>2299</v>
      </c>
      <c r="D1219" s="1" t="s">
        <v>2272</v>
      </c>
      <c r="E1219" s="2">
        <v>32100</v>
      </c>
      <c r="F1219" s="2">
        <v>33300</v>
      </c>
      <c r="G1219" s="2">
        <v>34000.019999999997</v>
      </c>
      <c r="H1219" s="2">
        <v>34500</v>
      </c>
      <c r="I1219" s="2">
        <v>0</v>
      </c>
    </row>
    <row r="1220" spans="1:9" x14ac:dyDescent="0.25">
      <c r="A1220" s="1" t="s">
        <v>2662</v>
      </c>
      <c r="B1220" s="1" t="s">
        <v>2663</v>
      </c>
      <c r="C1220" s="1" t="s">
        <v>2664</v>
      </c>
      <c r="D1220" s="1" t="s">
        <v>2272</v>
      </c>
      <c r="E1220" s="2">
        <v>140100</v>
      </c>
      <c r="F1220" s="2">
        <v>144400.01999999999</v>
      </c>
      <c r="G1220" s="2">
        <v>146200.01999999999</v>
      </c>
      <c r="H1220" s="2">
        <v>147400.01999999999</v>
      </c>
      <c r="I1220" s="2">
        <v>0</v>
      </c>
    </row>
    <row r="1221" spans="1:9" x14ac:dyDescent="0.25">
      <c r="A1221" s="1" t="s">
        <v>2946</v>
      </c>
      <c r="B1221" s="1" t="s">
        <v>2947</v>
      </c>
      <c r="C1221" s="1" t="s">
        <v>2948</v>
      </c>
      <c r="D1221" s="1" t="s">
        <v>2272</v>
      </c>
      <c r="E1221" s="2">
        <v>97500</v>
      </c>
      <c r="F1221" s="2">
        <v>100500</v>
      </c>
      <c r="G1221" s="2">
        <v>101700</v>
      </c>
      <c r="H1221" s="2">
        <v>102600</v>
      </c>
      <c r="I1221" s="2">
        <v>0</v>
      </c>
    </row>
    <row r="1222" spans="1:9" x14ac:dyDescent="0.25">
      <c r="A1222" s="1" t="s">
        <v>2269</v>
      </c>
      <c r="B1222" s="1" t="s">
        <v>2270</v>
      </c>
      <c r="C1222" s="1" t="s">
        <v>2271</v>
      </c>
      <c r="D1222" s="1" t="s">
        <v>2272</v>
      </c>
      <c r="E1222" s="2">
        <v>104000.04</v>
      </c>
      <c r="F1222" s="2">
        <v>107100</v>
      </c>
      <c r="G1222" s="2">
        <v>108400.02</v>
      </c>
      <c r="H1222" s="2">
        <v>109300.02</v>
      </c>
      <c r="I1222" s="2">
        <v>0</v>
      </c>
    </row>
    <row r="1223" spans="1:9" x14ac:dyDescent="0.25">
      <c r="A1223" s="1" t="s">
        <v>2273</v>
      </c>
      <c r="B1223" s="1" t="s">
        <v>2274</v>
      </c>
      <c r="C1223" s="1" t="s">
        <v>3823</v>
      </c>
      <c r="D1223" s="1" t="s">
        <v>2272</v>
      </c>
      <c r="E1223" s="2">
        <v>116300.04</v>
      </c>
      <c r="F1223" s="2">
        <v>119800.02</v>
      </c>
      <c r="G1223" s="2">
        <v>121300.02</v>
      </c>
      <c r="H1223" s="2">
        <v>122300.04</v>
      </c>
      <c r="I1223" s="2">
        <v>0</v>
      </c>
    </row>
    <row r="1224" spans="1:9" x14ac:dyDescent="0.25">
      <c r="A1224" s="1" t="s">
        <v>2949</v>
      </c>
      <c r="B1224" s="1" t="s">
        <v>2950</v>
      </c>
      <c r="C1224" s="1" t="s">
        <v>2951</v>
      </c>
      <c r="D1224" s="1" t="s">
        <v>2272</v>
      </c>
      <c r="E1224" s="2">
        <v>64400.04</v>
      </c>
      <c r="F1224" s="2">
        <v>66800.039999999994</v>
      </c>
      <c r="G1224" s="2">
        <v>68100</v>
      </c>
      <c r="H1224" s="2">
        <v>69200.039999999994</v>
      </c>
      <c r="I1224" s="2">
        <v>0</v>
      </c>
    </row>
    <row r="1225" spans="1:9" x14ac:dyDescent="0.25">
      <c r="A1225" s="1" t="s">
        <v>4622</v>
      </c>
      <c r="B1225" s="1" t="s">
        <v>4623</v>
      </c>
      <c r="C1225" s="1" t="s">
        <v>4624</v>
      </c>
      <c r="D1225" s="1" t="s">
        <v>2272</v>
      </c>
      <c r="E1225" s="2">
        <v>59599.98</v>
      </c>
      <c r="F1225" s="2">
        <v>60699.96</v>
      </c>
      <c r="G1225" s="2">
        <v>62299.98</v>
      </c>
      <c r="H1225" s="2">
        <v>63399.96</v>
      </c>
      <c r="I1225" s="2">
        <v>0</v>
      </c>
    </row>
    <row r="1226" spans="1:9" x14ac:dyDescent="0.25">
      <c r="A1226" s="1" t="s">
        <v>2650</v>
      </c>
      <c r="B1226" s="1" t="s">
        <v>2651</v>
      </c>
      <c r="C1226" s="1" t="s">
        <v>2652</v>
      </c>
      <c r="D1226" s="1" t="s">
        <v>2272</v>
      </c>
      <c r="E1226" s="2">
        <v>7790.04</v>
      </c>
      <c r="F1226" s="2">
        <v>8160</v>
      </c>
      <c r="G1226" s="2">
        <v>8400</v>
      </c>
      <c r="H1226" s="2">
        <v>8530.02</v>
      </c>
      <c r="I1226" s="2">
        <v>0</v>
      </c>
    </row>
    <row r="1227" spans="1:9" x14ac:dyDescent="0.25">
      <c r="A1227" s="1" t="s">
        <v>2653</v>
      </c>
      <c r="B1227" s="1" t="s">
        <v>2654</v>
      </c>
      <c r="C1227" s="1" t="s">
        <v>2655</v>
      </c>
      <c r="D1227" s="1" t="s">
        <v>2272</v>
      </c>
      <c r="E1227" s="2">
        <v>12010.02</v>
      </c>
      <c r="F1227" s="2">
        <v>12540</v>
      </c>
      <c r="G1227" s="2">
        <v>12880.02</v>
      </c>
      <c r="H1227" s="2">
        <v>13070.04</v>
      </c>
      <c r="I1227" s="2">
        <v>0</v>
      </c>
    </row>
    <row r="1228" spans="1:9" x14ac:dyDescent="0.25">
      <c r="A1228" s="1" t="s">
        <v>914</v>
      </c>
      <c r="B1228" s="1" t="s">
        <v>915</v>
      </c>
      <c r="C1228" s="1" t="s">
        <v>916</v>
      </c>
      <c r="D1228" s="1" t="s">
        <v>2272</v>
      </c>
      <c r="E1228" s="2">
        <v>9990</v>
      </c>
      <c r="F1228" s="2">
        <v>10440</v>
      </c>
      <c r="G1228" s="2">
        <v>10720.02</v>
      </c>
      <c r="H1228" s="2">
        <v>10880.04</v>
      </c>
      <c r="I1228" s="2">
        <v>0</v>
      </c>
    </row>
    <row r="1229" spans="1:9" x14ac:dyDescent="0.25">
      <c r="A1229" s="1" t="s">
        <v>917</v>
      </c>
      <c r="B1229" s="1" t="s">
        <v>918</v>
      </c>
      <c r="C1229" s="1" t="s">
        <v>919</v>
      </c>
      <c r="D1229" s="1" t="s">
        <v>2272</v>
      </c>
      <c r="E1229" s="2">
        <v>47000.04</v>
      </c>
      <c r="F1229" s="2">
        <v>48800.04</v>
      </c>
      <c r="G1229" s="2">
        <v>49800</v>
      </c>
      <c r="H1229" s="2">
        <v>50600.04</v>
      </c>
      <c r="I1229" s="2">
        <v>0</v>
      </c>
    </row>
    <row r="1230" spans="1:9" x14ac:dyDescent="0.25">
      <c r="A1230" s="1" t="s">
        <v>1011</v>
      </c>
      <c r="B1230" s="1" t="s">
        <v>1012</v>
      </c>
      <c r="C1230" s="1" t="s">
        <v>1013</v>
      </c>
      <c r="D1230" s="1" t="s">
        <v>2272</v>
      </c>
      <c r="E1230" s="2">
        <v>30600</v>
      </c>
      <c r="F1230" s="2">
        <v>31700.04</v>
      </c>
      <c r="G1230" s="2">
        <v>32300.04</v>
      </c>
      <c r="H1230" s="2">
        <v>32900.04</v>
      </c>
      <c r="I1230" s="2">
        <v>0</v>
      </c>
    </row>
    <row r="1231" spans="1:9" x14ac:dyDescent="0.25">
      <c r="A1231" s="1" t="s">
        <v>2787</v>
      </c>
      <c r="B1231" s="1" t="s">
        <v>2788</v>
      </c>
      <c r="C1231" s="1" t="s">
        <v>2789</v>
      </c>
      <c r="D1231" s="1" t="s">
        <v>2272</v>
      </c>
      <c r="E1231" s="2">
        <v>5918.04</v>
      </c>
      <c r="F1231" s="2">
        <v>6200.04</v>
      </c>
      <c r="G1231" s="2">
        <v>6388.02</v>
      </c>
      <c r="H1231" s="2">
        <v>6482.04</v>
      </c>
      <c r="I1231" s="2">
        <v>0</v>
      </c>
    </row>
    <row r="1232" spans="1:9" x14ac:dyDescent="0.25">
      <c r="A1232" s="1" t="s">
        <v>2790</v>
      </c>
      <c r="B1232" s="1" t="s">
        <v>2791</v>
      </c>
      <c r="C1232" s="1" t="s">
        <v>2792</v>
      </c>
      <c r="D1232" s="1" t="s">
        <v>2272</v>
      </c>
      <c r="E1232" s="2">
        <v>9390</v>
      </c>
      <c r="F1232" s="2">
        <v>9800.0400000000009</v>
      </c>
      <c r="G1232" s="2">
        <v>10070.040000000001</v>
      </c>
      <c r="H1232" s="2">
        <v>10220.040000000001</v>
      </c>
      <c r="I1232" s="2">
        <v>0</v>
      </c>
    </row>
    <row r="1233" spans="1:9" x14ac:dyDescent="0.25">
      <c r="A1233" s="1" t="s">
        <v>2665</v>
      </c>
      <c r="B1233" s="1" t="s">
        <v>2666</v>
      </c>
      <c r="C1233" s="1" t="s">
        <v>2667</v>
      </c>
      <c r="D1233" s="1" t="s">
        <v>2272</v>
      </c>
      <c r="E1233" s="2">
        <v>78400.02</v>
      </c>
      <c r="F1233" s="2">
        <v>81100.02</v>
      </c>
      <c r="G1233" s="2">
        <v>82400.039999999994</v>
      </c>
      <c r="H1233" s="2">
        <v>83700</v>
      </c>
      <c r="I1233" s="2">
        <v>0</v>
      </c>
    </row>
    <row r="1234" spans="1:9" x14ac:dyDescent="0.25">
      <c r="A1234" s="1" t="s">
        <v>2691</v>
      </c>
      <c r="B1234" s="1" t="s">
        <v>2692</v>
      </c>
      <c r="C1234" s="1" t="s">
        <v>2693</v>
      </c>
      <c r="D1234" s="1" t="s">
        <v>2272</v>
      </c>
      <c r="E1234" s="2">
        <v>71600.039999999994</v>
      </c>
      <c r="F1234" s="2">
        <v>74300.039999999994</v>
      </c>
      <c r="G1234" s="2">
        <v>75800.039999999994</v>
      </c>
      <c r="H1234" s="2">
        <v>76900.02</v>
      </c>
      <c r="I1234" s="2">
        <v>0</v>
      </c>
    </row>
    <row r="1235" spans="1:9" x14ac:dyDescent="0.25">
      <c r="A1235" s="1" t="s">
        <v>2883</v>
      </c>
      <c r="B1235" s="1" t="s">
        <v>2884</v>
      </c>
      <c r="C1235" s="1" t="s">
        <v>2885</v>
      </c>
      <c r="D1235" s="1" t="s">
        <v>2272</v>
      </c>
      <c r="E1235" s="2">
        <v>63700.02</v>
      </c>
      <c r="F1235" s="2">
        <v>66100.02</v>
      </c>
      <c r="G1235" s="2">
        <v>67500</v>
      </c>
      <c r="H1235" s="2">
        <v>68500.02</v>
      </c>
      <c r="I1235" s="2">
        <v>0</v>
      </c>
    </row>
    <row r="1236" spans="1:9" x14ac:dyDescent="0.25">
      <c r="A1236" s="1" t="s">
        <v>2895</v>
      </c>
      <c r="B1236" s="1" t="s">
        <v>2896</v>
      </c>
      <c r="C1236" s="1" t="s">
        <v>2897</v>
      </c>
      <c r="D1236" s="1" t="s">
        <v>2272</v>
      </c>
      <c r="E1236" s="2">
        <v>2836.02</v>
      </c>
      <c r="F1236" s="2">
        <v>2971.02</v>
      </c>
      <c r="G1236" s="2">
        <v>3061.02</v>
      </c>
      <c r="H1236" s="2">
        <v>3106.02</v>
      </c>
      <c r="I1236" s="2">
        <v>0</v>
      </c>
    </row>
    <row r="1237" spans="1:9" x14ac:dyDescent="0.25">
      <c r="A1237" s="1" t="s">
        <v>2285</v>
      </c>
      <c r="B1237" s="1" t="s">
        <v>2286</v>
      </c>
      <c r="C1237" s="1" t="s">
        <v>2287</v>
      </c>
      <c r="D1237" s="1" t="s">
        <v>2272</v>
      </c>
      <c r="E1237" s="2">
        <v>26700</v>
      </c>
      <c r="F1237" s="2">
        <v>27800.04</v>
      </c>
      <c r="G1237" s="2">
        <v>28500</v>
      </c>
      <c r="H1237" s="2">
        <v>28900.02</v>
      </c>
      <c r="I1237" s="2">
        <v>0</v>
      </c>
    </row>
    <row r="1238" spans="1:9" x14ac:dyDescent="0.25">
      <c r="A1238" s="1" t="s">
        <v>2931</v>
      </c>
      <c r="B1238" s="1" t="s">
        <v>2932</v>
      </c>
      <c r="C1238" s="1" t="s">
        <v>2933</v>
      </c>
      <c r="D1238" s="1" t="s">
        <v>2272</v>
      </c>
      <c r="E1238" s="2">
        <v>44500.02</v>
      </c>
      <c r="F1238" s="2">
        <v>46200</v>
      </c>
      <c r="G1238" s="2">
        <v>47100</v>
      </c>
      <c r="H1238" s="2">
        <v>47800.02</v>
      </c>
      <c r="I1238" s="2">
        <v>0</v>
      </c>
    </row>
    <row r="1239" spans="1:9" x14ac:dyDescent="0.25">
      <c r="A1239" s="1" t="s">
        <v>2934</v>
      </c>
      <c r="B1239" s="1" t="s">
        <v>2935</v>
      </c>
      <c r="C1239" s="1" t="s">
        <v>2936</v>
      </c>
      <c r="D1239" s="1" t="s">
        <v>2272</v>
      </c>
      <c r="E1239" s="2">
        <v>62700</v>
      </c>
      <c r="F1239" s="2">
        <v>65100</v>
      </c>
      <c r="G1239" s="2">
        <v>66400.02</v>
      </c>
      <c r="H1239" s="2">
        <v>67400.039999999994</v>
      </c>
      <c r="I1239" s="2">
        <v>0</v>
      </c>
    </row>
    <row r="1240" spans="1:9" x14ac:dyDescent="0.25">
      <c r="A1240" s="1" t="s">
        <v>4702</v>
      </c>
      <c r="B1240" s="1" t="s">
        <v>4703</v>
      </c>
      <c r="C1240" s="1" t="s">
        <v>4704</v>
      </c>
      <c r="D1240" s="1" t="s">
        <v>2225</v>
      </c>
      <c r="E1240" s="2">
        <v>21440.04</v>
      </c>
      <c r="F1240" s="2">
        <v>21970.02</v>
      </c>
      <c r="G1240" s="2">
        <v>22240.02</v>
      </c>
      <c r="H1240" s="2">
        <v>22320</v>
      </c>
      <c r="I1240" s="2">
        <v>0</v>
      </c>
    </row>
    <row r="1241" spans="1:9" x14ac:dyDescent="0.25">
      <c r="A1241" s="1" t="s">
        <v>4682</v>
      </c>
      <c r="B1241" s="1" t="s">
        <v>4683</v>
      </c>
      <c r="C1241" s="1" t="s">
        <v>4669</v>
      </c>
      <c r="D1241" s="1" t="s">
        <v>2225</v>
      </c>
      <c r="E1241" s="2">
        <v>105700.02</v>
      </c>
      <c r="F1241" s="2">
        <v>108000</v>
      </c>
      <c r="G1241" s="2">
        <v>109800</v>
      </c>
      <c r="H1241" s="2">
        <v>110700</v>
      </c>
      <c r="I1241" s="2">
        <v>0</v>
      </c>
    </row>
    <row r="1242" spans="1:9" x14ac:dyDescent="0.25">
      <c r="A1242" s="1" t="s">
        <v>4667</v>
      </c>
      <c r="B1242" s="1" t="s">
        <v>4668</v>
      </c>
      <c r="C1242" s="1" t="s">
        <v>4669</v>
      </c>
      <c r="D1242" s="1" t="s">
        <v>2225</v>
      </c>
      <c r="E1242" s="2">
        <v>98700</v>
      </c>
      <c r="F1242" s="2">
        <v>100800</v>
      </c>
      <c r="G1242" s="2">
        <v>102500.04</v>
      </c>
      <c r="H1242" s="2">
        <v>103400.04</v>
      </c>
      <c r="I1242" s="2">
        <v>0</v>
      </c>
    </row>
    <row r="1243" spans="1:9" x14ac:dyDescent="0.25">
      <c r="A1243" s="1" t="s">
        <v>4740</v>
      </c>
      <c r="B1243" s="1" t="s">
        <v>4741</v>
      </c>
      <c r="C1243" s="1" t="s">
        <v>4742</v>
      </c>
      <c r="D1243" s="1" t="s">
        <v>2225</v>
      </c>
      <c r="E1243" s="2">
        <v>698100</v>
      </c>
      <c r="F1243" s="2">
        <v>704100</v>
      </c>
      <c r="G1243" s="2">
        <v>713000.04</v>
      </c>
      <c r="H1243" s="2">
        <v>719000.04</v>
      </c>
      <c r="I1243" s="2">
        <v>0</v>
      </c>
    </row>
    <row r="1244" spans="1:9" x14ac:dyDescent="0.25">
      <c r="A1244" s="1" t="s">
        <v>4710</v>
      </c>
      <c r="B1244" s="1" t="s">
        <v>4711</v>
      </c>
      <c r="C1244" s="1" t="s">
        <v>4712</v>
      </c>
      <c r="D1244" s="1" t="s">
        <v>2225</v>
      </c>
      <c r="E1244" s="2">
        <v>4782</v>
      </c>
      <c r="F1244" s="2">
        <v>4977</v>
      </c>
      <c r="G1244" s="2">
        <v>5074.0200000000004</v>
      </c>
      <c r="H1244" s="2">
        <v>5132.04</v>
      </c>
      <c r="I1244" s="2">
        <v>0</v>
      </c>
    </row>
    <row r="1245" spans="1:9" x14ac:dyDescent="0.25">
      <c r="A1245" s="1" t="s">
        <v>4693</v>
      </c>
      <c r="B1245" s="1" t="s">
        <v>4694</v>
      </c>
      <c r="C1245" s="1" t="s">
        <v>4695</v>
      </c>
      <c r="D1245" s="1" t="s">
        <v>2225</v>
      </c>
      <c r="E1245" s="2">
        <v>6240</v>
      </c>
      <c r="F1245" s="2">
        <v>6490.02</v>
      </c>
      <c r="G1245" s="2">
        <v>6620.04</v>
      </c>
      <c r="H1245" s="2">
        <v>6700.02</v>
      </c>
      <c r="I1245" s="2">
        <v>0</v>
      </c>
    </row>
    <row r="1246" spans="1:9" x14ac:dyDescent="0.25">
      <c r="A1246" s="1" t="s">
        <v>2099</v>
      </c>
      <c r="B1246" s="1" t="s">
        <v>2100</v>
      </c>
      <c r="C1246" s="1" t="s">
        <v>2101</v>
      </c>
      <c r="D1246" s="1" t="s">
        <v>2229</v>
      </c>
      <c r="E1246" s="2">
        <v>3620.04</v>
      </c>
      <c r="F1246" s="2">
        <v>3823.02</v>
      </c>
      <c r="G1246" s="2">
        <v>3924</v>
      </c>
      <c r="H1246" s="2">
        <v>4025.04</v>
      </c>
      <c r="I1246" s="2">
        <v>0</v>
      </c>
    </row>
    <row r="1247" spans="1:9" x14ac:dyDescent="0.25">
      <c r="A1247" s="1" t="s">
        <v>2152</v>
      </c>
      <c r="B1247" s="1" t="s">
        <v>3837</v>
      </c>
      <c r="C1247" s="1" t="s">
        <v>3838</v>
      </c>
      <c r="D1247" s="1" t="s">
        <v>2229</v>
      </c>
      <c r="E1247" s="2">
        <v>17830.02</v>
      </c>
      <c r="F1247" s="2">
        <v>18410.04</v>
      </c>
      <c r="G1247" s="2">
        <v>18710.04</v>
      </c>
      <c r="H1247" s="2">
        <v>19000.02</v>
      </c>
      <c r="I1247" s="2">
        <v>6</v>
      </c>
    </row>
    <row r="1248" spans="1:9" x14ac:dyDescent="0.25">
      <c r="A1248" s="1" t="s">
        <v>2143</v>
      </c>
      <c r="B1248" s="1" t="s">
        <v>2144</v>
      </c>
      <c r="C1248" s="1" t="s">
        <v>2145</v>
      </c>
      <c r="D1248" s="1" t="s">
        <v>2229</v>
      </c>
      <c r="E1248" s="2">
        <v>16500</v>
      </c>
      <c r="F1248" s="2">
        <v>17040</v>
      </c>
      <c r="G1248" s="2">
        <v>17310</v>
      </c>
      <c r="H1248" s="2">
        <v>17580</v>
      </c>
      <c r="I1248" s="2">
        <v>0</v>
      </c>
    </row>
    <row r="1249" spans="1:9" x14ac:dyDescent="0.25">
      <c r="A1249" s="1" t="s">
        <v>2079</v>
      </c>
      <c r="B1249" s="1" t="s">
        <v>2080</v>
      </c>
      <c r="C1249" s="1" t="s">
        <v>2081</v>
      </c>
      <c r="D1249" s="1" t="s">
        <v>2229</v>
      </c>
      <c r="E1249" s="2">
        <v>2097</v>
      </c>
      <c r="F1249" s="2">
        <v>2222.04</v>
      </c>
      <c r="G1249" s="2">
        <v>2288.04</v>
      </c>
      <c r="H1249" s="2">
        <v>2354.04</v>
      </c>
      <c r="I1249" s="2">
        <v>0</v>
      </c>
    </row>
    <row r="1250" spans="1:9" x14ac:dyDescent="0.25">
      <c r="A1250" s="1" t="s">
        <v>2050</v>
      </c>
      <c r="B1250" s="1" t="s">
        <v>2051</v>
      </c>
      <c r="C1250" s="1" t="s">
        <v>2052</v>
      </c>
      <c r="D1250" s="1" t="s">
        <v>2229</v>
      </c>
      <c r="E1250" s="2">
        <v>267</v>
      </c>
      <c r="F1250" s="2">
        <v>284.04000000000002</v>
      </c>
      <c r="G1250" s="2">
        <v>295.02</v>
      </c>
      <c r="H1250" s="2">
        <v>305.04000000000002</v>
      </c>
      <c r="I1250" s="2">
        <v>0</v>
      </c>
    </row>
    <row r="1251" spans="1:9" x14ac:dyDescent="0.25">
      <c r="A1251" s="1" t="s">
        <v>2055</v>
      </c>
      <c r="B1251" s="1" t="s">
        <v>2056</v>
      </c>
      <c r="C1251" s="1" t="s">
        <v>2057</v>
      </c>
      <c r="D1251" s="1" t="s">
        <v>2229</v>
      </c>
      <c r="E1251" s="2">
        <v>680.04</v>
      </c>
      <c r="F1251" s="2">
        <v>722.04</v>
      </c>
      <c r="G1251" s="2">
        <v>746.04</v>
      </c>
      <c r="H1251" s="2">
        <v>770.04</v>
      </c>
      <c r="I1251" s="2">
        <v>0</v>
      </c>
    </row>
    <row r="1252" spans="1:9" x14ac:dyDescent="0.25">
      <c r="A1252" s="1" t="s">
        <v>2053</v>
      </c>
      <c r="B1252" s="1" t="s">
        <v>2054</v>
      </c>
      <c r="C1252" s="1" t="s">
        <v>2049</v>
      </c>
      <c r="D1252" s="1" t="s">
        <v>2229</v>
      </c>
      <c r="E1252" s="2">
        <v>268.02</v>
      </c>
      <c r="F1252" s="2">
        <v>286.02</v>
      </c>
      <c r="G1252" s="2">
        <v>296.04000000000002</v>
      </c>
      <c r="H1252" s="2">
        <v>306</v>
      </c>
      <c r="I1252" s="2">
        <v>0</v>
      </c>
    </row>
    <row r="1253" spans="1:9" x14ac:dyDescent="0.25">
      <c r="A1253" s="1" t="s">
        <v>2047</v>
      </c>
      <c r="B1253" s="1" t="s">
        <v>2048</v>
      </c>
      <c r="C1253" s="1" t="s">
        <v>2049</v>
      </c>
      <c r="D1253" s="1" t="s">
        <v>2229</v>
      </c>
      <c r="E1253" s="2">
        <v>168.42</v>
      </c>
      <c r="F1253" s="2">
        <v>179.4</v>
      </c>
      <c r="G1253" s="2">
        <v>185.94</v>
      </c>
      <c r="H1253" s="2">
        <v>192.42</v>
      </c>
      <c r="I1253" s="2">
        <v>0</v>
      </c>
    </row>
    <row r="1254" spans="1:9" x14ac:dyDescent="0.25">
      <c r="A1254" s="1" t="s">
        <v>2090</v>
      </c>
      <c r="B1254" s="1" t="s">
        <v>2091</v>
      </c>
      <c r="C1254" s="1" t="s">
        <v>2092</v>
      </c>
      <c r="D1254" s="1" t="s">
        <v>2229</v>
      </c>
      <c r="E1254" s="2">
        <v>7690.02</v>
      </c>
      <c r="F1254" s="2">
        <v>8120.04</v>
      </c>
      <c r="G1254" s="2">
        <v>8330.0400000000009</v>
      </c>
      <c r="H1254" s="2">
        <v>8550</v>
      </c>
      <c r="I1254" s="2">
        <v>0</v>
      </c>
    </row>
    <row r="1255" spans="1:9" x14ac:dyDescent="0.25">
      <c r="A1255" s="1" t="s">
        <v>2085</v>
      </c>
      <c r="B1255" s="1" t="s">
        <v>2086</v>
      </c>
      <c r="C1255" s="1" t="s">
        <v>2087</v>
      </c>
      <c r="D1255" s="1" t="s">
        <v>2229</v>
      </c>
      <c r="E1255" s="2">
        <v>3066</v>
      </c>
      <c r="F1255" s="2">
        <v>3248.04</v>
      </c>
      <c r="G1255" s="2">
        <v>3345</v>
      </c>
      <c r="H1255" s="2">
        <v>3442.02</v>
      </c>
      <c r="I1255" s="2">
        <v>0</v>
      </c>
    </row>
    <row r="1256" spans="1:9" x14ac:dyDescent="0.25">
      <c r="A1256" s="1" t="s">
        <v>3226</v>
      </c>
      <c r="B1256" s="1" t="s">
        <v>3227</v>
      </c>
      <c r="C1256" s="1" t="s">
        <v>3228</v>
      </c>
      <c r="D1256" s="1" t="s">
        <v>3215</v>
      </c>
      <c r="E1256" s="2">
        <v>215700</v>
      </c>
      <c r="F1256" s="2">
        <v>225100.02</v>
      </c>
      <c r="G1256" s="2">
        <v>234600</v>
      </c>
      <c r="H1256" s="2">
        <v>238400.04</v>
      </c>
      <c r="I1256" s="2">
        <v>0</v>
      </c>
    </row>
    <row r="1257" spans="1:9" x14ac:dyDescent="0.25">
      <c r="A1257" s="1" t="s">
        <v>3232</v>
      </c>
      <c r="B1257" s="1" t="s">
        <v>3233</v>
      </c>
      <c r="C1257" s="1" t="s">
        <v>3234</v>
      </c>
      <c r="D1257" s="1" t="s">
        <v>3215</v>
      </c>
      <c r="E1257" s="2">
        <v>260900.04</v>
      </c>
      <c r="F1257" s="2">
        <v>272300.03999999998</v>
      </c>
      <c r="G1257" s="2">
        <v>283800</v>
      </c>
      <c r="H1257" s="2">
        <v>288400.02</v>
      </c>
      <c r="I1257" s="2">
        <v>0</v>
      </c>
    </row>
    <row r="1258" spans="1:9" x14ac:dyDescent="0.25">
      <c r="A1258" s="1" t="s">
        <v>3261</v>
      </c>
      <c r="B1258" s="1" t="s">
        <v>3262</v>
      </c>
      <c r="C1258" s="1" t="s">
        <v>3263</v>
      </c>
      <c r="D1258" s="1" t="s">
        <v>3215</v>
      </c>
      <c r="E1258" s="2">
        <v>456300</v>
      </c>
      <c r="F1258" s="2">
        <v>472600.02</v>
      </c>
      <c r="G1258" s="2">
        <v>488900.04</v>
      </c>
      <c r="H1258" s="2">
        <v>497000.04</v>
      </c>
      <c r="I1258" s="2">
        <v>0</v>
      </c>
    </row>
    <row r="1259" spans="1:9" x14ac:dyDescent="0.25">
      <c r="A1259" s="1" t="s">
        <v>3216</v>
      </c>
      <c r="B1259" s="1" t="s">
        <v>3217</v>
      </c>
      <c r="C1259" s="1" t="s">
        <v>3218</v>
      </c>
      <c r="D1259" s="1" t="s">
        <v>3215</v>
      </c>
      <c r="E1259" s="2">
        <v>308400</v>
      </c>
      <c r="F1259" s="2">
        <v>320700</v>
      </c>
      <c r="G1259" s="2">
        <v>333000</v>
      </c>
      <c r="H1259" s="2">
        <v>338400</v>
      </c>
      <c r="I1259" s="2">
        <v>0</v>
      </c>
    </row>
    <row r="1260" spans="1:9" x14ac:dyDescent="0.25">
      <c r="A1260" s="1" t="s">
        <v>3229</v>
      </c>
      <c r="B1260" s="1" t="s">
        <v>3230</v>
      </c>
      <c r="C1260" s="1" t="s">
        <v>3231</v>
      </c>
      <c r="D1260" s="1" t="s">
        <v>3215</v>
      </c>
      <c r="E1260" s="2">
        <v>270700.02</v>
      </c>
      <c r="F1260" s="2">
        <v>281500.02</v>
      </c>
      <c r="G1260" s="2">
        <v>292300.02</v>
      </c>
      <c r="H1260" s="2">
        <v>297100.02</v>
      </c>
      <c r="I1260" s="2">
        <v>0</v>
      </c>
    </row>
    <row r="1261" spans="1:9" x14ac:dyDescent="0.25">
      <c r="A1261" s="1" t="s">
        <v>3212</v>
      </c>
      <c r="B1261" s="1" t="s">
        <v>3213</v>
      </c>
      <c r="C1261" s="1" t="s">
        <v>3214</v>
      </c>
      <c r="D1261" s="1" t="s">
        <v>3215</v>
      </c>
      <c r="E1261" s="2">
        <v>275600.03999999998</v>
      </c>
      <c r="F1261" s="2">
        <v>286600.02</v>
      </c>
      <c r="G1261" s="2">
        <v>297600</v>
      </c>
      <c r="H1261" s="2">
        <v>302500.02</v>
      </c>
      <c r="I1261" s="2">
        <v>0</v>
      </c>
    </row>
    <row r="1262" spans="1:9" x14ac:dyDescent="0.25">
      <c r="A1262" s="1" t="s">
        <v>3267</v>
      </c>
      <c r="B1262" s="1" t="s">
        <v>3268</v>
      </c>
      <c r="C1262" s="1" t="s">
        <v>3269</v>
      </c>
      <c r="D1262" s="1" t="s">
        <v>3215</v>
      </c>
      <c r="E1262" s="2">
        <v>981800.04</v>
      </c>
      <c r="F1262" s="2">
        <v>1008600</v>
      </c>
      <c r="G1262" s="2">
        <v>1035400.02</v>
      </c>
      <c r="H1262" s="2">
        <v>1053200.04</v>
      </c>
      <c r="I1262" s="2">
        <v>0</v>
      </c>
    </row>
    <row r="1263" spans="1:9" x14ac:dyDescent="0.25">
      <c r="A1263" s="1" t="s">
        <v>3264</v>
      </c>
      <c r="B1263" s="1" t="s">
        <v>3265</v>
      </c>
      <c r="C1263" s="1" t="s">
        <v>3266</v>
      </c>
      <c r="D1263" s="1" t="s">
        <v>3215</v>
      </c>
      <c r="E1263" s="2">
        <v>888100.02</v>
      </c>
      <c r="F1263" s="2">
        <v>912300</v>
      </c>
      <c r="G1263" s="2">
        <v>936600</v>
      </c>
      <c r="H1263" s="2">
        <v>952700.04</v>
      </c>
      <c r="I1263" s="2">
        <v>0</v>
      </c>
    </row>
    <row r="1264" spans="1:9" x14ac:dyDescent="0.25">
      <c r="A1264" s="1" t="s">
        <v>3270</v>
      </c>
      <c r="B1264" s="1" t="s">
        <v>3271</v>
      </c>
      <c r="C1264" s="1" t="s">
        <v>3272</v>
      </c>
      <c r="D1264" s="1" t="s">
        <v>3215</v>
      </c>
      <c r="E1264" s="2">
        <v>423700.02</v>
      </c>
      <c r="F1264" s="2">
        <v>438800.04</v>
      </c>
      <c r="G1264" s="2">
        <v>454000.02</v>
      </c>
      <c r="H1264" s="2">
        <v>461500.02</v>
      </c>
      <c r="I1264" s="2">
        <v>0</v>
      </c>
    </row>
    <row r="1265" spans="1:9" x14ac:dyDescent="0.25">
      <c r="A1265" s="1" t="s">
        <v>3273</v>
      </c>
      <c r="B1265" s="1" t="s">
        <v>3274</v>
      </c>
      <c r="C1265" s="1" t="s">
        <v>3275</v>
      </c>
      <c r="D1265" s="1" t="s">
        <v>3215</v>
      </c>
      <c r="E1265" s="2">
        <v>562100.04</v>
      </c>
      <c r="F1265" s="2">
        <v>579800.04</v>
      </c>
      <c r="G1265" s="2">
        <v>597500.04</v>
      </c>
      <c r="H1265" s="2">
        <v>607600.02</v>
      </c>
      <c r="I1265" s="2">
        <v>0</v>
      </c>
    </row>
    <row r="1266" spans="1:9" x14ac:dyDescent="0.25">
      <c r="A1266" s="1" t="s">
        <v>2509</v>
      </c>
      <c r="B1266" s="1" t="s">
        <v>2510</v>
      </c>
      <c r="C1266" s="1" t="s">
        <v>2511</v>
      </c>
      <c r="D1266" s="1" t="s">
        <v>2268</v>
      </c>
      <c r="E1266" s="2">
        <v>224200.02</v>
      </c>
      <c r="F1266" s="2">
        <v>229900.02</v>
      </c>
      <c r="G1266" s="2">
        <v>235600.02</v>
      </c>
      <c r="H1266" s="2">
        <v>237500.04</v>
      </c>
      <c r="I1266" s="2">
        <v>0</v>
      </c>
    </row>
    <row r="1267" spans="1:9" x14ac:dyDescent="0.25">
      <c r="A1267" s="1" t="s">
        <v>2512</v>
      </c>
      <c r="B1267" s="1" t="s">
        <v>2513</v>
      </c>
      <c r="C1267" s="1" t="s">
        <v>2514</v>
      </c>
      <c r="D1267" s="1" t="s">
        <v>2268</v>
      </c>
      <c r="E1267" s="2">
        <v>432700.02</v>
      </c>
      <c r="F1267" s="2">
        <v>440100</v>
      </c>
      <c r="G1267" s="2">
        <v>447600</v>
      </c>
      <c r="H1267" s="2">
        <v>451300.02</v>
      </c>
      <c r="I1267" s="2">
        <v>0</v>
      </c>
    </row>
    <row r="1268" spans="1:9" x14ac:dyDescent="0.25">
      <c r="A1268" s="1" t="s">
        <v>2515</v>
      </c>
      <c r="B1268" s="1" t="s">
        <v>2516</v>
      </c>
      <c r="C1268" s="1" t="s">
        <v>2517</v>
      </c>
      <c r="D1268" s="1" t="s">
        <v>2268</v>
      </c>
      <c r="E1268" s="2">
        <v>897000</v>
      </c>
      <c r="F1268" s="2">
        <v>908700</v>
      </c>
      <c r="G1268" s="2">
        <v>920400</v>
      </c>
      <c r="H1268" s="2">
        <v>928200</v>
      </c>
      <c r="I1268" s="2">
        <v>0</v>
      </c>
    </row>
    <row r="1269" spans="1:9" x14ac:dyDescent="0.25">
      <c r="A1269" s="1" t="s">
        <v>3329</v>
      </c>
      <c r="B1269" s="1" t="s">
        <v>3330</v>
      </c>
      <c r="C1269" s="1" t="s">
        <v>3331</v>
      </c>
      <c r="D1269" s="1" t="s">
        <v>3060</v>
      </c>
      <c r="E1269" s="2">
        <v>208000.02</v>
      </c>
      <c r="F1269" s="2">
        <v>213200.04</v>
      </c>
      <c r="G1269" s="2">
        <v>218400</v>
      </c>
      <c r="H1269" s="2">
        <v>221800.02</v>
      </c>
      <c r="I1269" s="2">
        <v>0</v>
      </c>
    </row>
    <row r="1270" spans="1:9" x14ac:dyDescent="0.25">
      <c r="A1270" s="1" t="s">
        <v>3335</v>
      </c>
      <c r="B1270" s="1" t="s">
        <v>3336</v>
      </c>
      <c r="C1270" s="1" t="s">
        <v>3334</v>
      </c>
      <c r="D1270" s="1" t="s">
        <v>3060</v>
      </c>
      <c r="E1270" s="2">
        <v>228000</v>
      </c>
      <c r="F1270" s="2">
        <v>233700</v>
      </c>
      <c r="G1270" s="2">
        <v>239400</v>
      </c>
      <c r="H1270" s="2">
        <v>243200.04</v>
      </c>
      <c r="I1270" s="2">
        <v>0</v>
      </c>
    </row>
    <row r="1271" spans="1:9" x14ac:dyDescent="0.25">
      <c r="A1271" s="1" t="s">
        <v>3020</v>
      </c>
      <c r="B1271" s="1" t="s">
        <v>3021</v>
      </c>
      <c r="C1271" s="1" t="s">
        <v>3022</v>
      </c>
      <c r="D1271" s="1" t="s">
        <v>3019</v>
      </c>
      <c r="E1271" s="2">
        <v>324600</v>
      </c>
      <c r="F1271" s="2">
        <v>324600</v>
      </c>
      <c r="G1271" s="2">
        <v>329800.02</v>
      </c>
      <c r="H1271" s="2">
        <v>336300</v>
      </c>
      <c r="I1271" s="2">
        <v>0</v>
      </c>
    </row>
    <row r="1272" spans="1:9" x14ac:dyDescent="0.25">
      <c r="A1272" s="1" t="s">
        <v>2470</v>
      </c>
      <c r="B1272" s="1" t="s">
        <v>2471</v>
      </c>
      <c r="C1272" s="1" t="s">
        <v>2472</v>
      </c>
      <c r="D1272" s="1" t="s">
        <v>2293</v>
      </c>
      <c r="E1272" s="2">
        <v>343099.98</v>
      </c>
      <c r="F1272" s="2">
        <v>343099.98</v>
      </c>
      <c r="G1272" s="2">
        <v>343099.98</v>
      </c>
      <c r="H1272" s="2">
        <v>343099.98</v>
      </c>
      <c r="I1272" s="2">
        <v>0</v>
      </c>
    </row>
    <row r="1273" spans="1:9" x14ac:dyDescent="0.25">
      <c r="A1273" s="1" t="s">
        <v>3206</v>
      </c>
      <c r="B1273" s="1" t="s">
        <v>3207</v>
      </c>
      <c r="C1273" s="1" t="s">
        <v>3208</v>
      </c>
      <c r="D1273" s="1" t="s">
        <v>3203</v>
      </c>
      <c r="E1273" s="2">
        <v>1315000</v>
      </c>
      <c r="F1273" s="2">
        <v>1330000</v>
      </c>
      <c r="G1273" s="2">
        <v>1330000</v>
      </c>
      <c r="H1273" s="2">
        <v>1330000</v>
      </c>
      <c r="I1273" s="2">
        <v>0</v>
      </c>
    </row>
    <row r="1274" spans="1:9" x14ac:dyDescent="0.25">
      <c r="A1274" s="1" t="s">
        <v>3204</v>
      </c>
      <c r="B1274" s="1" t="s">
        <v>3201</v>
      </c>
      <c r="C1274" s="1" t="s">
        <v>3205</v>
      </c>
      <c r="D1274" s="1" t="s">
        <v>3203</v>
      </c>
      <c r="E1274" s="2">
        <v>1460000</v>
      </c>
      <c r="F1274" s="2">
        <v>1470000</v>
      </c>
      <c r="G1274" s="2">
        <v>1470000</v>
      </c>
      <c r="H1274" s="2">
        <v>1470000</v>
      </c>
      <c r="I1274" s="2">
        <v>0</v>
      </c>
    </row>
    <row r="1275" spans="1:9" x14ac:dyDescent="0.25">
      <c r="A1275" s="1" t="s">
        <v>3200</v>
      </c>
      <c r="B1275" s="1" t="s">
        <v>3201</v>
      </c>
      <c r="C1275" s="1" t="s">
        <v>3202</v>
      </c>
      <c r="D1275" s="1" t="s">
        <v>3203</v>
      </c>
      <c r="E1275" s="2">
        <v>1545000</v>
      </c>
      <c r="F1275" s="2">
        <v>1555000</v>
      </c>
      <c r="G1275" s="2">
        <v>1555000</v>
      </c>
      <c r="H1275" s="2">
        <v>1555000</v>
      </c>
      <c r="I1275" s="2">
        <v>0</v>
      </c>
    </row>
    <row r="1276" spans="1:9" x14ac:dyDescent="0.25">
      <c r="A1276" s="1" t="s">
        <v>3242</v>
      </c>
      <c r="B1276" s="1" t="s">
        <v>3236</v>
      </c>
      <c r="C1276" s="1" t="s">
        <v>3243</v>
      </c>
      <c r="D1276" s="1" t="s">
        <v>3203</v>
      </c>
      <c r="E1276" s="2">
        <v>301900.02</v>
      </c>
      <c r="F1276" s="2">
        <v>309500.03999999998</v>
      </c>
      <c r="G1276" s="2">
        <v>317100</v>
      </c>
      <c r="H1276" s="2">
        <v>322200</v>
      </c>
      <c r="I1276" s="2">
        <v>0</v>
      </c>
    </row>
    <row r="1277" spans="1:9" x14ac:dyDescent="0.25">
      <c r="A1277" s="1" t="s">
        <v>3337</v>
      </c>
      <c r="B1277" s="1" t="s">
        <v>3338</v>
      </c>
      <c r="C1277" s="1" t="s">
        <v>3339</v>
      </c>
      <c r="D1277" s="1" t="s">
        <v>3060</v>
      </c>
      <c r="E1277" s="2">
        <v>258100.02</v>
      </c>
      <c r="F1277" s="2">
        <v>264500.03999999998</v>
      </c>
      <c r="G1277" s="2">
        <v>271000.02</v>
      </c>
      <c r="H1277" s="2">
        <v>275300.03999999998</v>
      </c>
      <c r="I1277" s="2">
        <v>0</v>
      </c>
    </row>
    <row r="1278" spans="1:9" x14ac:dyDescent="0.25">
      <c r="A1278" s="1" t="s">
        <v>3628</v>
      </c>
      <c r="B1278" s="1" t="s">
        <v>3629</v>
      </c>
      <c r="C1278" s="1" t="s">
        <v>3630</v>
      </c>
      <c r="D1278" s="1" t="s">
        <v>3562</v>
      </c>
      <c r="E1278" s="2">
        <v>1910000</v>
      </c>
      <c r="F1278" s="2">
        <v>1910000</v>
      </c>
      <c r="G1278" s="2">
        <v>1910000</v>
      </c>
      <c r="H1278" s="2">
        <v>1910000</v>
      </c>
      <c r="I1278" s="2">
        <v>0</v>
      </c>
    </row>
    <row r="1279" spans="1:9" x14ac:dyDescent="0.25">
      <c r="A1279" s="1" t="s">
        <v>2491</v>
      </c>
      <c r="B1279" s="1" t="s">
        <v>2492</v>
      </c>
      <c r="C1279" s="1" t="s">
        <v>2493</v>
      </c>
      <c r="D1279" s="1" t="s">
        <v>2349</v>
      </c>
      <c r="E1279" s="2">
        <v>597400.02</v>
      </c>
      <c r="F1279" s="2">
        <v>607700.04</v>
      </c>
      <c r="G1279" s="2">
        <v>618000</v>
      </c>
      <c r="H1279" s="2">
        <v>623200.02</v>
      </c>
      <c r="I1279" s="2">
        <v>0</v>
      </c>
    </row>
    <row r="1280" spans="1:9" x14ac:dyDescent="0.25">
      <c r="A1280" s="1" t="s">
        <v>2494</v>
      </c>
      <c r="B1280" s="1" t="s">
        <v>2495</v>
      </c>
      <c r="C1280" s="1" t="s">
        <v>2496</v>
      </c>
      <c r="D1280" s="1" t="s">
        <v>2349</v>
      </c>
      <c r="E1280" s="2">
        <v>759000</v>
      </c>
      <c r="F1280" s="2">
        <v>768900</v>
      </c>
      <c r="G1280" s="2">
        <v>778800</v>
      </c>
      <c r="H1280" s="2">
        <v>785400</v>
      </c>
      <c r="I1280" s="2">
        <v>0</v>
      </c>
    </row>
    <row r="1281" spans="1:9" x14ac:dyDescent="0.25">
      <c r="A1281" s="1" t="s">
        <v>2503</v>
      </c>
      <c r="B1281" s="1" t="s">
        <v>2504</v>
      </c>
      <c r="C1281" s="1" t="s">
        <v>2505</v>
      </c>
      <c r="D1281" s="1" t="s">
        <v>2349</v>
      </c>
      <c r="E1281" s="2">
        <v>409500</v>
      </c>
      <c r="F1281" s="2">
        <v>418300.02</v>
      </c>
      <c r="G1281" s="2">
        <v>427000.02</v>
      </c>
      <c r="H1281" s="2">
        <v>430500</v>
      </c>
      <c r="I1281" s="2">
        <v>0</v>
      </c>
    </row>
    <row r="1282" spans="1:9" x14ac:dyDescent="0.25">
      <c r="A1282" s="1" t="s">
        <v>2497</v>
      </c>
      <c r="B1282" s="1" t="s">
        <v>2498</v>
      </c>
      <c r="C1282" s="1" t="s">
        <v>2499</v>
      </c>
      <c r="D1282" s="1" t="s">
        <v>2349</v>
      </c>
      <c r="E1282" s="2">
        <v>1419300</v>
      </c>
      <c r="F1282" s="2">
        <v>1431800.04</v>
      </c>
      <c r="G1282" s="2">
        <v>1444200</v>
      </c>
      <c r="H1282" s="2">
        <v>1456700.04</v>
      </c>
      <c r="I1282" s="2">
        <v>0</v>
      </c>
    </row>
    <row r="1283" spans="1:9" x14ac:dyDescent="0.25">
      <c r="A1283" s="1" t="s">
        <v>2518</v>
      </c>
      <c r="B1283" s="1" t="s">
        <v>2519</v>
      </c>
      <c r="C1283" s="1" t="s">
        <v>2520</v>
      </c>
      <c r="D1283" s="1" t="s">
        <v>2349</v>
      </c>
      <c r="E1283" s="2">
        <v>24000</v>
      </c>
      <c r="F1283" s="2">
        <v>24800.04</v>
      </c>
      <c r="G1283" s="2">
        <v>25600.02</v>
      </c>
      <c r="H1283" s="2">
        <v>26000.04</v>
      </c>
      <c r="I1283" s="2">
        <v>0</v>
      </c>
    </row>
    <row r="1284" spans="1:9" x14ac:dyDescent="0.25">
      <c r="A1284" s="1" t="s">
        <v>2467</v>
      </c>
      <c r="B1284" s="1" t="s">
        <v>2468</v>
      </c>
      <c r="C1284" s="1" t="s">
        <v>2469</v>
      </c>
      <c r="D1284" s="1" t="s">
        <v>2349</v>
      </c>
      <c r="E1284" s="2">
        <v>345200.04</v>
      </c>
      <c r="F1284" s="2">
        <v>352500</v>
      </c>
      <c r="G1284" s="2">
        <v>359900.04</v>
      </c>
      <c r="H1284" s="2">
        <v>362900.04</v>
      </c>
      <c r="I1284" s="2">
        <v>0</v>
      </c>
    </row>
    <row r="1285" spans="1:9" x14ac:dyDescent="0.25">
      <c r="A1285" s="1" t="s">
        <v>2455</v>
      </c>
      <c r="B1285" s="1" t="s">
        <v>2456</v>
      </c>
      <c r="C1285" s="1" t="s">
        <v>2457</v>
      </c>
      <c r="D1285" s="1" t="s">
        <v>2349</v>
      </c>
      <c r="E1285" s="2">
        <v>516200.04</v>
      </c>
      <c r="F1285" s="2">
        <v>525100.02</v>
      </c>
      <c r="G1285" s="2">
        <v>534000</v>
      </c>
      <c r="H1285" s="2">
        <v>538500</v>
      </c>
      <c r="I1285" s="2">
        <v>0</v>
      </c>
    </row>
    <row r="1286" spans="1:9" x14ac:dyDescent="0.25">
      <c r="A1286" s="1" t="s">
        <v>2533</v>
      </c>
      <c r="B1286" s="1" t="s">
        <v>2534</v>
      </c>
      <c r="C1286" s="1" t="s">
        <v>2535</v>
      </c>
      <c r="D1286" s="1" t="s">
        <v>2349</v>
      </c>
      <c r="E1286" s="2">
        <v>180700.02</v>
      </c>
      <c r="F1286" s="2">
        <v>184500</v>
      </c>
      <c r="G1286" s="2">
        <v>188400</v>
      </c>
      <c r="H1286" s="2">
        <v>189900</v>
      </c>
      <c r="I1286" s="2">
        <v>0</v>
      </c>
    </row>
    <row r="1287" spans="1:9" x14ac:dyDescent="0.25">
      <c r="A1287" s="1" t="s">
        <v>2536</v>
      </c>
      <c r="B1287" s="1" t="s">
        <v>2537</v>
      </c>
      <c r="C1287" s="1" t="s">
        <v>2538</v>
      </c>
      <c r="D1287" s="1" t="s">
        <v>2349</v>
      </c>
      <c r="E1287" s="2">
        <v>719200.02</v>
      </c>
      <c r="F1287" s="2">
        <v>731600.04</v>
      </c>
      <c r="G1287" s="2">
        <v>744000</v>
      </c>
      <c r="H1287" s="2">
        <v>750200.04</v>
      </c>
      <c r="I1287" s="2">
        <v>0</v>
      </c>
    </row>
    <row r="1288" spans="1:9" x14ac:dyDescent="0.25">
      <c r="A1288" s="1" t="s">
        <v>2346</v>
      </c>
      <c r="B1288" s="1" t="s">
        <v>2347</v>
      </c>
      <c r="C1288" s="1" t="s">
        <v>2348</v>
      </c>
      <c r="D1288" s="1" t="s">
        <v>2349</v>
      </c>
      <c r="E1288" s="2">
        <v>256400.04</v>
      </c>
      <c r="F1288" s="2">
        <v>261900</v>
      </c>
      <c r="G1288" s="2">
        <v>267400.02</v>
      </c>
      <c r="H1288" s="2">
        <v>269600.03999999998</v>
      </c>
      <c r="I1288" s="2">
        <v>0</v>
      </c>
    </row>
    <row r="1289" spans="1:9" x14ac:dyDescent="0.25">
      <c r="A1289" s="1" t="s">
        <v>2527</v>
      </c>
      <c r="B1289" s="1" t="s">
        <v>2528</v>
      </c>
      <c r="C1289" s="1" t="s">
        <v>2529</v>
      </c>
      <c r="D1289" s="1" t="s">
        <v>2349</v>
      </c>
      <c r="E1289" s="2">
        <v>155900.04</v>
      </c>
      <c r="F1289" s="2">
        <v>159300</v>
      </c>
      <c r="G1289" s="2">
        <v>162600</v>
      </c>
      <c r="H1289" s="2">
        <v>163900.01999999999</v>
      </c>
      <c r="I1289" s="2">
        <v>0</v>
      </c>
    </row>
    <row r="1290" spans="1:9" x14ac:dyDescent="0.25">
      <c r="A1290" s="1" t="s">
        <v>2521</v>
      </c>
      <c r="B1290" s="1" t="s">
        <v>2522</v>
      </c>
      <c r="C1290" s="1" t="s">
        <v>2523</v>
      </c>
      <c r="D1290" s="1" t="s">
        <v>2349</v>
      </c>
      <c r="E1290" s="2">
        <v>149800.01999999999</v>
      </c>
      <c r="F1290" s="2">
        <v>153000</v>
      </c>
      <c r="G1290" s="2">
        <v>156200.04</v>
      </c>
      <c r="H1290" s="2">
        <v>157500</v>
      </c>
      <c r="I1290" s="2">
        <v>0</v>
      </c>
    </row>
    <row r="1291" spans="1:9" x14ac:dyDescent="0.25">
      <c r="A1291" s="1" t="s">
        <v>2524</v>
      </c>
      <c r="B1291" s="1" t="s">
        <v>2525</v>
      </c>
      <c r="C1291" s="1" t="s">
        <v>2526</v>
      </c>
      <c r="D1291" s="1" t="s">
        <v>2349</v>
      </c>
      <c r="E1291" s="2">
        <v>197300.04</v>
      </c>
      <c r="F1291" s="2">
        <v>201500.04</v>
      </c>
      <c r="G1291" s="2">
        <v>205800</v>
      </c>
      <c r="H1291" s="2">
        <v>207400.02</v>
      </c>
      <c r="I1291" s="2">
        <v>0</v>
      </c>
    </row>
    <row r="1292" spans="1:9" x14ac:dyDescent="0.25">
      <c r="A1292" s="1" t="s">
        <v>2530</v>
      </c>
      <c r="B1292" s="1" t="s">
        <v>2531</v>
      </c>
      <c r="C1292" s="1" t="s">
        <v>2532</v>
      </c>
      <c r="D1292" s="1" t="s">
        <v>2349</v>
      </c>
      <c r="E1292" s="2">
        <v>116400</v>
      </c>
      <c r="F1292" s="2">
        <v>119400</v>
      </c>
      <c r="G1292" s="2">
        <v>122300.04</v>
      </c>
      <c r="H1292" s="2">
        <v>123300</v>
      </c>
      <c r="I1292" s="2">
        <v>0</v>
      </c>
    </row>
    <row r="1293" spans="1:9" x14ac:dyDescent="0.25">
      <c r="A1293" s="1" t="s">
        <v>2506</v>
      </c>
      <c r="B1293" s="1" t="s">
        <v>2507</v>
      </c>
      <c r="C1293" s="1" t="s">
        <v>2508</v>
      </c>
      <c r="D1293" s="1" t="s">
        <v>2349</v>
      </c>
      <c r="E1293" s="2">
        <v>108400.02</v>
      </c>
      <c r="F1293" s="2">
        <v>111200.04</v>
      </c>
      <c r="G1293" s="2">
        <v>114000</v>
      </c>
      <c r="H1293" s="2">
        <v>114900</v>
      </c>
      <c r="I1293" s="2">
        <v>0</v>
      </c>
    </row>
    <row r="1294" spans="1:9" x14ac:dyDescent="0.25">
      <c r="A1294" s="1" t="s">
        <v>2659</v>
      </c>
      <c r="B1294" s="1" t="s">
        <v>2660</v>
      </c>
      <c r="C1294" s="1" t="s">
        <v>2661</v>
      </c>
      <c r="D1294" s="1" t="s">
        <v>2349</v>
      </c>
      <c r="E1294" s="2">
        <v>736000.02</v>
      </c>
      <c r="F1294" s="2">
        <v>742400.04</v>
      </c>
      <c r="G1294" s="2">
        <v>748900.02</v>
      </c>
      <c r="H1294" s="2">
        <v>755300.04</v>
      </c>
      <c r="I1294" s="2">
        <v>0</v>
      </c>
    </row>
    <row r="1295" spans="1:9" x14ac:dyDescent="0.25">
      <c r="A1295" s="1" t="s">
        <v>2488</v>
      </c>
      <c r="B1295" s="1" t="s">
        <v>2489</v>
      </c>
      <c r="C1295" s="1" t="s">
        <v>2490</v>
      </c>
      <c r="D1295" s="1" t="s">
        <v>2349</v>
      </c>
      <c r="E1295" s="2">
        <v>63700.02</v>
      </c>
      <c r="F1295" s="2">
        <v>65300.04</v>
      </c>
      <c r="G1295" s="2">
        <v>67000.02</v>
      </c>
      <c r="H1295" s="2">
        <v>67500</v>
      </c>
      <c r="I1295" s="2">
        <v>0</v>
      </c>
    </row>
    <row r="1296" spans="1:9" x14ac:dyDescent="0.25">
      <c r="A1296" s="1" t="s">
        <v>2674</v>
      </c>
      <c r="B1296" s="1" t="s">
        <v>2675</v>
      </c>
      <c r="C1296" s="1" t="s">
        <v>2676</v>
      </c>
      <c r="D1296" s="1" t="s">
        <v>2349</v>
      </c>
      <c r="E1296" s="2">
        <v>182900.04</v>
      </c>
      <c r="F1296" s="2">
        <v>187600.02</v>
      </c>
      <c r="G1296" s="2">
        <v>192200.04</v>
      </c>
      <c r="H1296" s="2">
        <v>193800</v>
      </c>
      <c r="I1296" s="2">
        <v>0</v>
      </c>
    </row>
    <row r="1297" spans="1:9" x14ac:dyDescent="0.25">
      <c r="A1297" s="1" t="s">
        <v>2482</v>
      </c>
      <c r="B1297" s="1" t="s">
        <v>2483</v>
      </c>
      <c r="C1297" s="1" t="s">
        <v>2484</v>
      </c>
      <c r="D1297" s="1" t="s">
        <v>2349</v>
      </c>
      <c r="E1297" s="2">
        <v>48600</v>
      </c>
      <c r="F1297" s="2">
        <v>50000.04</v>
      </c>
      <c r="G1297" s="2">
        <v>51400.02</v>
      </c>
      <c r="H1297" s="2">
        <v>52200</v>
      </c>
      <c r="I1297" s="2">
        <v>0</v>
      </c>
    </row>
    <row r="1298" spans="1:9" x14ac:dyDescent="0.25">
      <c r="A1298" s="1" t="s">
        <v>2485</v>
      </c>
      <c r="B1298" s="1" t="s">
        <v>2486</v>
      </c>
      <c r="C1298" s="1" t="s">
        <v>2487</v>
      </c>
      <c r="D1298" s="1" t="s">
        <v>2349</v>
      </c>
      <c r="E1298" s="2">
        <v>82800</v>
      </c>
      <c r="F1298" s="2">
        <v>85300.02</v>
      </c>
      <c r="G1298" s="2">
        <v>87700.02</v>
      </c>
      <c r="H1298" s="2">
        <v>89100</v>
      </c>
      <c r="I1298" s="2">
        <v>0</v>
      </c>
    </row>
    <row r="1299" spans="1:9" x14ac:dyDescent="0.25">
      <c r="A1299" s="1" t="s">
        <v>2769</v>
      </c>
      <c r="B1299" s="1" t="s">
        <v>2770</v>
      </c>
      <c r="C1299" s="1" t="s">
        <v>2771</v>
      </c>
      <c r="D1299" s="1" t="s">
        <v>2349</v>
      </c>
      <c r="E1299" s="2">
        <v>765800.04</v>
      </c>
      <c r="F1299" s="2">
        <v>772500</v>
      </c>
      <c r="G1299" s="2">
        <v>779200.02</v>
      </c>
      <c r="H1299" s="2">
        <v>785900.04</v>
      </c>
      <c r="I1299" s="2">
        <v>0</v>
      </c>
    </row>
    <row r="1300" spans="1:9" x14ac:dyDescent="0.25">
      <c r="A1300" s="1" t="s">
        <v>1335</v>
      </c>
      <c r="B1300" s="1" t="s">
        <v>1336</v>
      </c>
      <c r="C1300" s="1" t="s">
        <v>1337</v>
      </c>
      <c r="D1300" s="1" t="s">
        <v>2349</v>
      </c>
      <c r="E1300" s="2">
        <v>351000</v>
      </c>
      <c r="F1300" s="2">
        <v>358500</v>
      </c>
      <c r="G1300" s="2">
        <v>366000</v>
      </c>
      <c r="H1300" s="2">
        <v>369000</v>
      </c>
      <c r="I1300" s="2">
        <v>0</v>
      </c>
    </row>
    <row r="1301" spans="1:9" x14ac:dyDescent="0.25">
      <c r="A1301" s="1" t="s">
        <v>2500</v>
      </c>
      <c r="B1301" s="1" t="s">
        <v>2501</v>
      </c>
      <c r="C1301" s="1" t="s">
        <v>2502</v>
      </c>
      <c r="D1301" s="1" t="s">
        <v>2349</v>
      </c>
      <c r="E1301" s="2">
        <v>62300.04</v>
      </c>
      <c r="F1301" s="2">
        <v>63900</v>
      </c>
      <c r="G1301" s="2">
        <v>65500.02</v>
      </c>
      <c r="H1301" s="2">
        <v>66000</v>
      </c>
      <c r="I1301" s="2">
        <v>0</v>
      </c>
    </row>
    <row r="1302" spans="1:9" x14ac:dyDescent="0.25">
      <c r="A1302" s="1" t="s">
        <v>1311</v>
      </c>
      <c r="B1302" s="1" t="s">
        <v>1315</v>
      </c>
      <c r="C1302" s="1" t="s">
        <v>1316</v>
      </c>
      <c r="D1302" s="1" t="s">
        <v>2349</v>
      </c>
      <c r="E1302" s="2">
        <v>96700.02</v>
      </c>
      <c r="F1302" s="2">
        <v>100600.02</v>
      </c>
      <c r="G1302" s="2">
        <v>106100.04</v>
      </c>
      <c r="H1302" s="2">
        <v>107600.04</v>
      </c>
      <c r="I1302" s="2">
        <v>1</v>
      </c>
    </row>
    <row r="1303" spans="1:9" x14ac:dyDescent="0.25">
      <c r="A1303" s="1" t="s">
        <v>2892</v>
      </c>
      <c r="B1303" s="1" t="s">
        <v>2893</v>
      </c>
      <c r="C1303" s="1" t="s">
        <v>2894</v>
      </c>
      <c r="D1303" s="1" t="s">
        <v>2349</v>
      </c>
      <c r="E1303" s="2">
        <v>342400.02</v>
      </c>
      <c r="F1303" s="2">
        <v>348300</v>
      </c>
      <c r="G1303" s="2">
        <v>354200.04</v>
      </c>
      <c r="H1303" s="2">
        <v>357200.04</v>
      </c>
      <c r="I1303" s="2">
        <v>0</v>
      </c>
    </row>
    <row r="1304" spans="1:9" x14ac:dyDescent="0.25">
      <c r="A1304" s="1" t="s">
        <v>3631</v>
      </c>
      <c r="B1304" s="1" t="s">
        <v>3554</v>
      </c>
      <c r="C1304" s="1" t="s">
        <v>3632</v>
      </c>
      <c r="D1304" s="1" t="s">
        <v>3562</v>
      </c>
      <c r="E1304" s="2">
        <v>2050000</v>
      </c>
      <c r="F1304" s="2">
        <v>2050000</v>
      </c>
      <c r="G1304" s="2">
        <v>2050000</v>
      </c>
      <c r="H1304" s="2">
        <v>2050000</v>
      </c>
      <c r="I1304" s="2">
        <v>0</v>
      </c>
    </row>
    <row r="1305" spans="1:9" x14ac:dyDescent="0.25">
      <c r="A1305" s="1" t="s">
        <v>2093</v>
      </c>
      <c r="B1305" s="1" t="s">
        <v>2094</v>
      </c>
      <c r="C1305" s="1" t="s">
        <v>2095</v>
      </c>
      <c r="D1305" s="1" t="s">
        <v>2229</v>
      </c>
      <c r="E1305" s="2">
        <v>3125.04</v>
      </c>
      <c r="F1305" s="2">
        <v>3300</v>
      </c>
      <c r="G1305" s="2">
        <v>3388.02</v>
      </c>
      <c r="H1305" s="2">
        <v>3475.02</v>
      </c>
      <c r="I1305" s="2">
        <v>0</v>
      </c>
    </row>
    <row r="1306" spans="1:9" x14ac:dyDescent="0.25">
      <c r="A1306" s="1" t="s">
        <v>3633</v>
      </c>
      <c r="B1306" s="1" t="s">
        <v>3634</v>
      </c>
      <c r="C1306" s="1" t="s">
        <v>3635</v>
      </c>
      <c r="D1306" s="1" t="s">
        <v>3562</v>
      </c>
      <c r="E1306" s="2">
        <v>1750000</v>
      </c>
      <c r="F1306" s="2">
        <v>1755000</v>
      </c>
      <c r="G1306" s="2">
        <v>1755000</v>
      </c>
      <c r="H1306" s="2">
        <v>1755000</v>
      </c>
      <c r="I1306" s="2">
        <v>0</v>
      </c>
    </row>
    <row r="1307" spans="1:9" x14ac:dyDescent="0.25">
      <c r="A1307" s="1" t="s">
        <v>3636</v>
      </c>
      <c r="B1307" s="1" t="s">
        <v>3637</v>
      </c>
      <c r="C1307" s="1" t="s">
        <v>3638</v>
      </c>
      <c r="D1307" s="1" t="s">
        <v>3543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</row>
    <row r="1308" spans="1:9" x14ac:dyDescent="0.25">
      <c r="A1308" s="1" t="s">
        <v>3639</v>
      </c>
      <c r="B1308" s="1" t="s">
        <v>3640</v>
      </c>
      <c r="C1308" s="1" t="s">
        <v>3641</v>
      </c>
      <c r="D1308" s="1" t="s">
        <v>3642</v>
      </c>
      <c r="E1308" s="2">
        <v>1728000</v>
      </c>
      <c r="F1308" s="2">
        <v>1728000</v>
      </c>
      <c r="G1308" s="2">
        <v>1785600</v>
      </c>
      <c r="H1308" s="2">
        <v>1886100</v>
      </c>
      <c r="I1308" s="2">
        <v>0</v>
      </c>
    </row>
    <row r="1309" spans="1:9" x14ac:dyDescent="0.25">
      <c r="A1309" s="1" t="s">
        <v>3926</v>
      </c>
      <c r="B1309" s="1" t="s">
        <v>3927</v>
      </c>
      <c r="C1309" s="1" t="s">
        <v>3928</v>
      </c>
      <c r="D1309" s="1" t="s">
        <v>2278</v>
      </c>
      <c r="E1309" s="2">
        <v>1520000</v>
      </c>
      <c r="F1309" s="2">
        <v>1525000</v>
      </c>
      <c r="G1309" s="2">
        <v>1525000</v>
      </c>
      <c r="H1309" s="2">
        <v>1525000</v>
      </c>
      <c r="I1309" s="2">
        <v>0</v>
      </c>
    </row>
    <row r="1310" spans="1:9" x14ac:dyDescent="0.25">
      <c r="A1310" s="1" t="s">
        <v>3929</v>
      </c>
      <c r="B1310" s="1" t="s">
        <v>3930</v>
      </c>
      <c r="C1310" s="1" t="s">
        <v>3931</v>
      </c>
      <c r="D1310" s="1" t="s">
        <v>2278</v>
      </c>
      <c r="E1310" s="2">
        <v>1416915</v>
      </c>
      <c r="F1310" s="2">
        <v>1423760</v>
      </c>
      <c r="G1310" s="2">
        <v>1423760</v>
      </c>
      <c r="H1310" s="2">
        <v>1423760</v>
      </c>
      <c r="I1310" s="2">
        <v>0</v>
      </c>
    </row>
    <row r="1311" spans="1:9" x14ac:dyDescent="0.25">
      <c r="A1311" s="1" t="s">
        <v>3643</v>
      </c>
      <c r="B1311" s="1" t="s">
        <v>3644</v>
      </c>
      <c r="C1311" s="1" t="s">
        <v>3645</v>
      </c>
      <c r="D1311" s="1" t="s">
        <v>3562</v>
      </c>
      <c r="E1311" s="2">
        <v>5600000</v>
      </c>
      <c r="F1311" s="2">
        <v>5650000</v>
      </c>
      <c r="G1311" s="2">
        <v>5650000</v>
      </c>
      <c r="H1311" s="2">
        <v>5650000</v>
      </c>
      <c r="I1311" s="2">
        <v>0</v>
      </c>
    </row>
    <row r="1312" spans="1:9" x14ac:dyDescent="0.25">
      <c r="A1312" s="1" t="s">
        <v>3646</v>
      </c>
      <c r="B1312" s="1" t="s">
        <v>3647</v>
      </c>
      <c r="C1312" s="1" t="s">
        <v>3648</v>
      </c>
      <c r="D1312" s="1" t="s">
        <v>3562</v>
      </c>
      <c r="E1312" s="2">
        <v>5859900</v>
      </c>
      <c r="F1312" s="2">
        <v>5889000</v>
      </c>
      <c r="G1312" s="2">
        <v>5889000</v>
      </c>
      <c r="H1312" s="2">
        <v>5889000</v>
      </c>
      <c r="I1312" s="2">
        <v>0</v>
      </c>
    </row>
    <row r="1313" spans="1:9" x14ac:dyDescent="0.25">
      <c r="A1313" s="1" t="s">
        <v>3649</v>
      </c>
      <c r="B1313" s="1" t="s">
        <v>3650</v>
      </c>
      <c r="C1313" s="1" t="s">
        <v>3651</v>
      </c>
      <c r="D1313" s="1" t="s">
        <v>3562</v>
      </c>
      <c r="E1313" s="2">
        <v>13305000</v>
      </c>
      <c r="F1313" s="2">
        <v>13372000</v>
      </c>
      <c r="G1313" s="2">
        <v>13372000</v>
      </c>
      <c r="H1313" s="2">
        <v>13372000</v>
      </c>
      <c r="I1313" s="2">
        <v>0</v>
      </c>
    </row>
    <row r="1314" spans="1:9" x14ac:dyDescent="0.25">
      <c r="A1314" s="1" t="s">
        <v>3652</v>
      </c>
      <c r="B1314" s="1" t="s">
        <v>3653</v>
      </c>
      <c r="C1314" s="1" t="s">
        <v>3654</v>
      </c>
      <c r="D1314" s="1" t="s">
        <v>3562</v>
      </c>
      <c r="E1314" s="2">
        <v>14892000</v>
      </c>
      <c r="F1314" s="2">
        <v>14965000</v>
      </c>
      <c r="G1314" s="2">
        <v>14965000</v>
      </c>
      <c r="H1314" s="2">
        <v>14965000</v>
      </c>
      <c r="I1314" s="2">
        <v>0</v>
      </c>
    </row>
    <row r="1315" spans="1:9" x14ac:dyDescent="0.25">
      <c r="A1315" s="1" t="s">
        <v>4387</v>
      </c>
      <c r="B1315" s="1" t="s">
        <v>4388</v>
      </c>
      <c r="C1315" s="1" t="s">
        <v>4389</v>
      </c>
      <c r="D1315" s="1" t="s">
        <v>3386</v>
      </c>
      <c r="E1315" s="2">
        <v>4120000.02</v>
      </c>
      <c r="F1315" s="2">
        <v>4160000.04</v>
      </c>
      <c r="G1315" s="2">
        <v>4180000.02</v>
      </c>
      <c r="H1315" s="2">
        <v>4220000.04</v>
      </c>
      <c r="I1315" s="2">
        <v>0</v>
      </c>
    </row>
    <row r="1316" spans="1:9" x14ac:dyDescent="0.25">
      <c r="A1316" s="1" t="s">
        <v>3655</v>
      </c>
      <c r="B1316" s="1" t="s">
        <v>3656</v>
      </c>
      <c r="C1316" s="1" t="s">
        <v>3657</v>
      </c>
      <c r="D1316" s="1" t="s">
        <v>3386</v>
      </c>
      <c r="E1316" s="2">
        <v>0</v>
      </c>
      <c r="F1316" s="2">
        <v>0</v>
      </c>
      <c r="G1316" s="2">
        <v>0</v>
      </c>
      <c r="H1316" s="2">
        <v>0</v>
      </c>
      <c r="I1316" s="2">
        <v>0</v>
      </c>
    </row>
    <row r="1317" spans="1:9" x14ac:dyDescent="0.25">
      <c r="A1317" s="1" t="s">
        <v>3307</v>
      </c>
      <c r="B1317" s="1" t="s">
        <v>3308</v>
      </c>
      <c r="C1317" s="1" t="s">
        <v>3309</v>
      </c>
      <c r="D1317" s="1" t="s">
        <v>3060</v>
      </c>
      <c r="E1317" s="2">
        <v>532900.02</v>
      </c>
      <c r="F1317" s="2">
        <v>537500.04</v>
      </c>
      <c r="G1317" s="2">
        <v>546600</v>
      </c>
      <c r="H1317" s="2">
        <v>551200.02</v>
      </c>
      <c r="I1317" s="2">
        <v>0</v>
      </c>
    </row>
    <row r="1318" spans="1:9" x14ac:dyDescent="0.25">
      <c r="A1318" s="1" t="s">
        <v>3173</v>
      </c>
      <c r="B1318" s="1" t="s">
        <v>3174</v>
      </c>
      <c r="C1318" s="1" t="s">
        <v>3175</v>
      </c>
      <c r="D1318" s="1" t="s">
        <v>3060</v>
      </c>
      <c r="E1318" s="2">
        <v>340000.02</v>
      </c>
      <c r="F1318" s="2">
        <v>345800.04</v>
      </c>
      <c r="G1318" s="2">
        <v>353000.04</v>
      </c>
      <c r="H1318" s="2">
        <v>357300</v>
      </c>
      <c r="I1318" s="2">
        <v>0</v>
      </c>
    </row>
    <row r="1319" spans="1:9" x14ac:dyDescent="0.25">
      <c r="A1319" s="1" t="s">
        <v>3310</v>
      </c>
      <c r="B1319" s="1" t="s">
        <v>3311</v>
      </c>
      <c r="C1319" s="1" t="s">
        <v>3312</v>
      </c>
      <c r="D1319" s="1" t="s">
        <v>3060</v>
      </c>
      <c r="E1319" s="2">
        <v>147700.01999999999</v>
      </c>
      <c r="F1319" s="2">
        <v>152600.04</v>
      </c>
      <c r="G1319" s="2">
        <v>156800.04</v>
      </c>
      <c r="H1319" s="2">
        <v>159900</v>
      </c>
      <c r="I1319" s="2">
        <v>0</v>
      </c>
    </row>
    <row r="1320" spans="1:9" x14ac:dyDescent="0.25">
      <c r="A1320" s="1" t="s">
        <v>3158</v>
      </c>
      <c r="B1320" s="1" t="s">
        <v>3159</v>
      </c>
      <c r="C1320" s="1" t="s">
        <v>3160</v>
      </c>
      <c r="D1320" s="1" t="s">
        <v>3060</v>
      </c>
      <c r="E1320" s="2">
        <v>197900.04</v>
      </c>
      <c r="F1320" s="2">
        <v>202900.02</v>
      </c>
      <c r="G1320" s="2">
        <v>207800.04</v>
      </c>
      <c r="H1320" s="2">
        <v>211100.04</v>
      </c>
      <c r="I1320" s="2">
        <v>0</v>
      </c>
    </row>
    <row r="1321" spans="1:9" x14ac:dyDescent="0.25">
      <c r="A1321" s="1" t="s">
        <v>3164</v>
      </c>
      <c r="B1321" s="1" t="s">
        <v>3165</v>
      </c>
      <c r="C1321" s="1" t="s">
        <v>3166</v>
      </c>
      <c r="D1321" s="1" t="s">
        <v>3060</v>
      </c>
      <c r="E1321" s="2">
        <v>205500</v>
      </c>
      <c r="F1321" s="2">
        <v>210600</v>
      </c>
      <c r="G1321" s="2">
        <v>215700</v>
      </c>
      <c r="H1321" s="2">
        <v>219200.04</v>
      </c>
      <c r="I1321" s="2">
        <v>0</v>
      </c>
    </row>
    <row r="1322" spans="1:9" x14ac:dyDescent="0.25">
      <c r="A1322" s="1" t="s">
        <v>3170</v>
      </c>
      <c r="B1322" s="1" t="s">
        <v>3171</v>
      </c>
      <c r="C1322" s="1" t="s">
        <v>3172</v>
      </c>
      <c r="D1322" s="1" t="s">
        <v>3060</v>
      </c>
      <c r="E1322" s="2">
        <v>213000</v>
      </c>
      <c r="F1322" s="2">
        <v>218300.04</v>
      </c>
      <c r="G1322" s="2">
        <v>223600.02</v>
      </c>
      <c r="H1322" s="2">
        <v>227200.02</v>
      </c>
      <c r="I1322" s="2">
        <v>0</v>
      </c>
    </row>
    <row r="1323" spans="1:9" x14ac:dyDescent="0.25">
      <c r="A1323" s="1" t="s">
        <v>3176</v>
      </c>
      <c r="B1323" s="1" t="s">
        <v>3177</v>
      </c>
      <c r="C1323" s="1" t="s">
        <v>3178</v>
      </c>
      <c r="D1323" s="1" t="s">
        <v>3060</v>
      </c>
      <c r="E1323" s="2">
        <v>255600</v>
      </c>
      <c r="F1323" s="2">
        <v>262000.02</v>
      </c>
      <c r="G1323" s="2">
        <v>268300.02</v>
      </c>
      <c r="H1323" s="2">
        <v>272600.03999999998</v>
      </c>
      <c r="I1323" s="2">
        <v>0</v>
      </c>
    </row>
    <row r="1324" spans="1:9" x14ac:dyDescent="0.25">
      <c r="A1324" s="1" t="s">
        <v>3323</v>
      </c>
      <c r="B1324" s="1" t="s">
        <v>3324</v>
      </c>
      <c r="C1324" s="1" t="s">
        <v>3325</v>
      </c>
      <c r="D1324" s="1" t="s">
        <v>3060</v>
      </c>
      <c r="E1324" s="2">
        <v>191100</v>
      </c>
      <c r="F1324" s="2">
        <v>197300.04</v>
      </c>
      <c r="G1324" s="2">
        <v>202800</v>
      </c>
      <c r="H1324" s="2">
        <v>206700</v>
      </c>
      <c r="I1324" s="2">
        <v>0</v>
      </c>
    </row>
    <row r="1325" spans="1:9" x14ac:dyDescent="0.25">
      <c r="A1325" s="1" t="s">
        <v>3326</v>
      </c>
      <c r="B1325" s="1" t="s">
        <v>3327</v>
      </c>
      <c r="C1325" s="1" t="s">
        <v>3328</v>
      </c>
      <c r="D1325" s="1" t="s">
        <v>3060</v>
      </c>
      <c r="E1325" s="2">
        <v>197900.04</v>
      </c>
      <c r="F1325" s="2">
        <v>202900.02</v>
      </c>
      <c r="G1325" s="2">
        <v>207800.04</v>
      </c>
      <c r="H1325" s="2">
        <v>211100.04</v>
      </c>
      <c r="I1325" s="2">
        <v>0</v>
      </c>
    </row>
    <row r="1326" spans="1:9" x14ac:dyDescent="0.25">
      <c r="A1326" s="1" t="s">
        <v>3332</v>
      </c>
      <c r="B1326" s="1" t="s">
        <v>3333</v>
      </c>
      <c r="C1326" s="1" t="s">
        <v>3334</v>
      </c>
      <c r="D1326" s="1" t="s">
        <v>3060</v>
      </c>
      <c r="E1326" s="2">
        <v>218000.04</v>
      </c>
      <c r="F1326" s="2">
        <v>223400.04</v>
      </c>
      <c r="G1326" s="2">
        <v>228900</v>
      </c>
      <c r="H1326" s="2">
        <v>232500</v>
      </c>
      <c r="I1326" s="2">
        <v>0</v>
      </c>
    </row>
    <row r="1327" spans="1:9" x14ac:dyDescent="0.25">
      <c r="A1327" s="1" t="s">
        <v>3318</v>
      </c>
      <c r="B1327" s="1" t="s">
        <v>3319</v>
      </c>
      <c r="C1327" s="1" t="s">
        <v>3320</v>
      </c>
      <c r="D1327" s="1" t="s">
        <v>3060</v>
      </c>
      <c r="E1327" s="2">
        <v>263100</v>
      </c>
      <c r="F1327" s="2">
        <v>269700</v>
      </c>
      <c r="G1327" s="2">
        <v>276200.03999999998</v>
      </c>
      <c r="H1327" s="2">
        <v>280600.02</v>
      </c>
      <c r="I1327" s="2">
        <v>0</v>
      </c>
    </row>
    <row r="1328" spans="1:9" x14ac:dyDescent="0.25">
      <c r="A1328" s="1" t="s">
        <v>3321</v>
      </c>
      <c r="B1328" s="1" t="s">
        <v>3322</v>
      </c>
      <c r="C1328" s="1" t="s">
        <v>3320</v>
      </c>
      <c r="D1328" s="1" t="s">
        <v>3060</v>
      </c>
      <c r="E1328" s="2">
        <v>275600.03999999998</v>
      </c>
      <c r="F1328" s="2">
        <v>282500.03999999998</v>
      </c>
      <c r="G1328" s="2">
        <v>289400.03999999998</v>
      </c>
      <c r="H1328" s="2">
        <v>294000</v>
      </c>
      <c r="I1328" s="2">
        <v>0</v>
      </c>
    </row>
    <row r="1329" spans="1:9" x14ac:dyDescent="0.25">
      <c r="A1329" s="1" t="s">
        <v>3057</v>
      </c>
      <c r="B1329" s="1" t="s">
        <v>3058</v>
      </c>
      <c r="C1329" s="1" t="s">
        <v>3059</v>
      </c>
      <c r="D1329" s="1" t="s">
        <v>3060</v>
      </c>
      <c r="E1329" s="2">
        <v>189800.04</v>
      </c>
      <c r="F1329" s="2">
        <v>196000.02</v>
      </c>
      <c r="G1329" s="2">
        <v>201400.02</v>
      </c>
      <c r="H1329" s="2">
        <v>205300.02</v>
      </c>
      <c r="I1329" s="2">
        <v>0</v>
      </c>
    </row>
    <row r="1330" spans="1:9" x14ac:dyDescent="0.25">
      <c r="A1330" s="1" t="s">
        <v>3070</v>
      </c>
      <c r="B1330" s="1" t="s">
        <v>3071</v>
      </c>
      <c r="C1330" s="1" t="s">
        <v>3072</v>
      </c>
      <c r="D1330" s="1" t="s">
        <v>3060</v>
      </c>
      <c r="E1330" s="2">
        <v>123500.04</v>
      </c>
      <c r="F1330" s="2">
        <v>127600.02</v>
      </c>
      <c r="G1330" s="2">
        <v>131100</v>
      </c>
      <c r="H1330" s="2">
        <v>133700.04</v>
      </c>
      <c r="I1330" s="2">
        <v>0</v>
      </c>
    </row>
    <row r="1331" spans="1:9" x14ac:dyDescent="0.25">
      <c r="A1331" s="1" t="s">
        <v>3073</v>
      </c>
      <c r="B1331" s="1" t="s">
        <v>3074</v>
      </c>
      <c r="C1331" s="1" t="s">
        <v>3075</v>
      </c>
      <c r="D1331" s="1" t="s">
        <v>3060</v>
      </c>
      <c r="E1331" s="2">
        <v>152800.01999999999</v>
      </c>
      <c r="F1331" s="2">
        <v>157900.01999999999</v>
      </c>
      <c r="G1331" s="2">
        <v>162200.04</v>
      </c>
      <c r="H1331" s="2">
        <v>165400.01999999999</v>
      </c>
      <c r="I1331" s="2">
        <v>0</v>
      </c>
    </row>
    <row r="1332" spans="1:9" x14ac:dyDescent="0.25">
      <c r="A1332" s="1" t="s">
        <v>3076</v>
      </c>
      <c r="B1332" s="1" t="s">
        <v>3077</v>
      </c>
      <c r="C1332" s="1" t="s">
        <v>3078</v>
      </c>
      <c r="D1332" s="1" t="s">
        <v>3060</v>
      </c>
      <c r="E1332" s="2">
        <v>193600.02</v>
      </c>
      <c r="F1332" s="2">
        <v>199900.02</v>
      </c>
      <c r="G1332" s="2">
        <v>205500</v>
      </c>
      <c r="H1332" s="2">
        <v>209500.02</v>
      </c>
      <c r="I1332" s="2">
        <v>0</v>
      </c>
    </row>
    <row r="1333" spans="1:9" x14ac:dyDescent="0.25">
      <c r="A1333" s="1" t="s">
        <v>3185</v>
      </c>
      <c r="B1333" s="1" t="s">
        <v>3186</v>
      </c>
      <c r="C1333" s="1" t="s">
        <v>3187</v>
      </c>
      <c r="D1333" s="1" t="s">
        <v>3060</v>
      </c>
      <c r="E1333" s="2">
        <v>140100</v>
      </c>
      <c r="F1333" s="2">
        <v>144700.01999999999</v>
      </c>
      <c r="G1333" s="2">
        <v>148700.04</v>
      </c>
      <c r="H1333" s="2">
        <v>151600.01999999999</v>
      </c>
      <c r="I1333" s="2">
        <v>0</v>
      </c>
    </row>
    <row r="1334" spans="1:9" x14ac:dyDescent="0.25">
      <c r="A1334" s="1" t="s">
        <v>3188</v>
      </c>
      <c r="B1334" s="1" t="s">
        <v>3189</v>
      </c>
      <c r="C1334" s="1" t="s">
        <v>3190</v>
      </c>
      <c r="D1334" s="1" t="s">
        <v>3060</v>
      </c>
      <c r="E1334" s="2">
        <v>165400.01999999999</v>
      </c>
      <c r="F1334" s="2">
        <v>169500</v>
      </c>
      <c r="G1334" s="2">
        <v>173600.04</v>
      </c>
      <c r="H1334" s="2">
        <v>176400</v>
      </c>
      <c r="I1334" s="2">
        <v>0</v>
      </c>
    </row>
    <row r="1335" spans="1:9" x14ac:dyDescent="0.25">
      <c r="A1335" s="1" t="s">
        <v>3297</v>
      </c>
      <c r="B1335" s="1" t="s">
        <v>3298</v>
      </c>
      <c r="C1335" s="1" t="s">
        <v>3299</v>
      </c>
      <c r="D1335" s="1" t="s">
        <v>3060</v>
      </c>
      <c r="E1335" s="2">
        <v>126100.02</v>
      </c>
      <c r="F1335" s="2">
        <v>130200</v>
      </c>
      <c r="G1335" s="2">
        <v>133800</v>
      </c>
      <c r="H1335" s="2">
        <v>136400.04</v>
      </c>
      <c r="I1335" s="2">
        <v>0</v>
      </c>
    </row>
    <row r="1336" spans="1:9" x14ac:dyDescent="0.25">
      <c r="A1336" s="1" t="s">
        <v>3291</v>
      </c>
      <c r="B1336" s="1" t="s">
        <v>3292</v>
      </c>
      <c r="C1336" s="1" t="s">
        <v>3293</v>
      </c>
      <c r="D1336" s="1" t="s">
        <v>3060</v>
      </c>
      <c r="E1336" s="2">
        <v>308200.02</v>
      </c>
      <c r="F1336" s="2">
        <v>315900</v>
      </c>
      <c r="G1336" s="2">
        <v>323600.03999999998</v>
      </c>
      <c r="H1336" s="2">
        <v>328700.03999999998</v>
      </c>
      <c r="I1336" s="2">
        <v>0</v>
      </c>
    </row>
    <row r="1337" spans="1:9" x14ac:dyDescent="0.25">
      <c r="A1337" s="1" t="s">
        <v>3294</v>
      </c>
      <c r="B1337" s="1" t="s">
        <v>3295</v>
      </c>
      <c r="C1337" s="1" t="s">
        <v>3296</v>
      </c>
      <c r="D1337" s="1" t="s">
        <v>3060</v>
      </c>
      <c r="E1337" s="2">
        <v>187700.04</v>
      </c>
      <c r="F1337" s="2">
        <v>190900.02</v>
      </c>
      <c r="G1337" s="2">
        <v>194900.04</v>
      </c>
      <c r="H1337" s="2">
        <v>197200.02</v>
      </c>
      <c r="I1337" s="2">
        <v>0</v>
      </c>
    </row>
    <row r="1338" spans="1:9" x14ac:dyDescent="0.25">
      <c r="A1338" s="1" t="s">
        <v>3197</v>
      </c>
      <c r="B1338" s="1" t="s">
        <v>3198</v>
      </c>
      <c r="C1338" s="1" t="s">
        <v>3199</v>
      </c>
      <c r="D1338" s="1" t="s">
        <v>3060</v>
      </c>
      <c r="E1338" s="2">
        <v>263100</v>
      </c>
      <c r="F1338" s="2">
        <v>269700</v>
      </c>
      <c r="G1338" s="2">
        <v>276200.03999999998</v>
      </c>
      <c r="H1338" s="2">
        <v>280600.02</v>
      </c>
      <c r="I1338" s="2">
        <v>0</v>
      </c>
    </row>
    <row r="1339" spans="1:9" x14ac:dyDescent="0.25">
      <c r="A1339" s="1" t="s">
        <v>3340</v>
      </c>
      <c r="B1339" s="1" t="s">
        <v>3341</v>
      </c>
      <c r="C1339" s="1" t="s">
        <v>3342</v>
      </c>
      <c r="D1339" s="1" t="s">
        <v>3060</v>
      </c>
      <c r="E1339" s="2">
        <v>275600.03999999998</v>
      </c>
      <c r="F1339" s="2">
        <v>282500.03999999998</v>
      </c>
      <c r="G1339" s="2">
        <v>289400.03999999998</v>
      </c>
      <c r="H1339" s="2">
        <v>294000</v>
      </c>
      <c r="I1339" s="2">
        <v>0</v>
      </c>
    </row>
    <row r="1340" spans="1:9" x14ac:dyDescent="0.25">
      <c r="A1340" s="1" t="s">
        <v>3343</v>
      </c>
      <c r="B1340" s="1" t="s">
        <v>3344</v>
      </c>
      <c r="C1340" s="1" t="s">
        <v>3345</v>
      </c>
      <c r="D1340" s="1" t="s">
        <v>3060</v>
      </c>
      <c r="E1340" s="2">
        <v>290600.03999999998</v>
      </c>
      <c r="F1340" s="2">
        <v>297900</v>
      </c>
      <c r="G1340" s="2">
        <v>305200.02</v>
      </c>
      <c r="H1340" s="2">
        <v>310000.02</v>
      </c>
      <c r="I1340" s="2">
        <v>0</v>
      </c>
    </row>
    <row r="1341" spans="1:9" x14ac:dyDescent="0.25">
      <c r="A1341" s="1" t="s">
        <v>3315</v>
      </c>
      <c r="B1341" s="1" t="s">
        <v>3316</v>
      </c>
      <c r="C1341" s="1" t="s">
        <v>3317</v>
      </c>
      <c r="D1341" s="1" t="s">
        <v>3060</v>
      </c>
      <c r="E1341" s="2">
        <v>238000.02</v>
      </c>
      <c r="F1341" s="2">
        <v>244000.02</v>
      </c>
      <c r="G1341" s="2">
        <v>249900</v>
      </c>
      <c r="H1341" s="2">
        <v>253900.02</v>
      </c>
      <c r="I1341" s="2">
        <v>0</v>
      </c>
    </row>
    <row r="1342" spans="1:9" x14ac:dyDescent="0.25">
      <c r="A1342" s="1" t="s">
        <v>3191</v>
      </c>
      <c r="B1342" s="1" t="s">
        <v>3192</v>
      </c>
      <c r="C1342" s="1" t="s">
        <v>3193</v>
      </c>
      <c r="D1342" s="1" t="s">
        <v>3060</v>
      </c>
      <c r="E1342" s="2">
        <v>35800.019999999997</v>
      </c>
      <c r="F1342" s="2">
        <v>37300.019999999997</v>
      </c>
      <c r="G1342" s="2">
        <v>38400</v>
      </c>
      <c r="H1342" s="2">
        <v>39300</v>
      </c>
      <c r="I1342" s="2">
        <v>0</v>
      </c>
    </row>
    <row r="1343" spans="1:9" x14ac:dyDescent="0.25">
      <c r="A1343" s="1" t="s">
        <v>3179</v>
      </c>
      <c r="B1343" s="1" t="s">
        <v>3180</v>
      </c>
      <c r="C1343" s="1" t="s">
        <v>3181</v>
      </c>
      <c r="D1343" s="1" t="s">
        <v>3060</v>
      </c>
      <c r="E1343" s="2">
        <v>263100</v>
      </c>
      <c r="F1343" s="2">
        <v>269700</v>
      </c>
      <c r="G1343" s="2">
        <v>276200.03999999998</v>
      </c>
      <c r="H1343" s="2">
        <v>280600.02</v>
      </c>
      <c r="I1343" s="2">
        <v>0</v>
      </c>
    </row>
    <row r="1344" spans="1:9" x14ac:dyDescent="0.25">
      <c r="A1344" s="1" t="s">
        <v>3161</v>
      </c>
      <c r="B1344" s="1" t="s">
        <v>3162</v>
      </c>
      <c r="C1344" s="1" t="s">
        <v>3163</v>
      </c>
      <c r="D1344" s="1" t="s">
        <v>3060</v>
      </c>
      <c r="E1344" s="2">
        <v>290600.03999999998</v>
      </c>
      <c r="F1344" s="2">
        <v>297900</v>
      </c>
      <c r="G1344" s="2">
        <v>305200.02</v>
      </c>
      <c r="H1344" s="2">
        <v>310000.02</v>
      </c>
      <c r="I1344" s="2">
        <v>0</v>
      </c>
    </row>
    <row r="1345" spans="1:9" x14ac:dyDescent="0.25">
      <c r="A1345" s="1" t="s">
        <v>3167</v>
      </c>
      <c r="B1345" s="1" t="s">
        <v>3168</v>
      </c>
      <c r="C1345" s="1" t="s">
        <v>3169</v>
      </c>
      <c r="D1345" s="1" t="s">
        <v>3060</v>
      </c>
      <c r="E1345" s="2">
        <v>298200</v>
      </c>
      <c r="F1345" s="2">
        <v>305600.03999999998</v>
      </c>
      <c r="G1345" s="2">
        <v>313100.03999999998</v>
      </c>
      <c r="H1345" s="2">
        <v>318000</v>
      </c>
      <c r="I1345" s="2">
        <v>0</v>
      </c>
    </row>
    <row r="1346" spans="1:9" x14ac:dyDescent="0.25">
      <c r="A1346" s="1" t="s">
        <v>4348</v>
      </c>
      <c r="B1346" s="1" t="s">
        <v>4349</v>
      </c>
      <c r="C1346" s="1" t="s">
        <v>4350</v>
      </c>
      <c r="D1346" s="1" t="s">
        <v>3658</v>
      </c>
      <c r="E1346" s="2">
        <v>118800</v>
      </c>
      <c r="F1346" s="2">
        <v>119900.04</v>
      </c>
      <c r="G1346" s="2">
        <v>121000.02</v>
      </c>
      <c r="H1346" s="2">
        <v>122100</v>
      </c>
      <c r="I1346" s="2">
        <v>0</v>
      </c>
    </row>
    <row r="1347" spans="1:9" x14ac:dyDescent="0.25">
      <c r="A1347" s="1" t="s">
        <v>682</v>
      </c>
      <c r="B1347" s="1" t="s">
        <v>683</v>
      </c>
      <c r="C1347" s="1" t="s">
        <v>684</v>
      </c>
      <c r="D1347" s="1" t="s">
        <v>2229</v>
      </c>
      <c r="E1347" s="2">
        <v>33900</v>
      </c>
      <c r="F1347" s="2">
        <v>35000.04</v>
      </c>
      <c r="G1347" s="2">
        <v>36000</v>
      </c>
      <c r="H1347" s="2">
        <v>36500.04</v>
      </c>
      <c r="I1347" s="2">
        <v>0</v>
      </c>
    </row>
    <row r="1348" spans="1:9" x14ac:dyDescent="0.25">
      <c r="A1348" s="1" t="s">
        <v>3659</v>
      </c>
      <c r="B1348" s="1" t="s">
        <v>3660</v>
      </c>
      <c r="C1348" s="1" t="s">
        <v>3661</v>
      </c>
      <c r="D1348" s="1" t="s">
        <v>3662</v>
      </c>
      <c r="E1348" s="2">
        <v>1014000</v>
      </c>
      <c r="F1348" s="2">
        <v>1023800.04</v>
      </c>
      <c r="G1348" s="2">
        <v>1033500</v>
      </c>
      <c r="H1348" s="2">
        <v>1043300.04</v>
      </c>
      <c r="I1348" s="2">
        <v>0</v>
      </c>
    </row>
    <row r="1349" spans="1:9" x14ac:dyDescent="0.25">
      <c r="A1349" s="1" t="s">
        <v>468</v>
      </c>
      <c r="B1349" s="1" t="s">
        <v>469</v>
      </c>
      <c r="C1349" s="1" t="s">
        <v>470</v>
      </c>
      <c r="D1349" s="1" t="s">
        <v>2227</v>
      </c>
      <c r="E1349" s="2">
        <v>37500</v>
      </c>
      <c r="F1349" s="2">
        <v>38500.019999999997</v>
      </c>
      <c r="G1349" s="2">
        <v>39300</v>
      </c>
      <c r="H1349" s="2">
        <v>39600</v>
      </c>
      <c r="I1349" s="2">
        <v>0</v>
      </c>
    </row>
    <row r="1350" spans="1:9" x14ac:dyDescent="0.25">
      <c r="A1350" s="1" t="s">
        <v>471</v>
      </c>
      <c r="B1350" s="1" t="s">
        <v>472</v>
      </c>
      <c r="C1350" s="1" t="s">
        <v>473</v>
      </c>
      <c r="D1350" s="1" t="s">
        <v>2227</v>
      </c>
      <c r="E1350" s="2">
        <v>65900.039999999994</v>
      </c>
      <c r="F1350" s="2">
        <v>67300.02</v>
      </c>
      <c r="G1350" s="2">
        <v>68500.02</v>
      </c>
      <c r="H1350" s="2">
        <v>69000</v>
      </c>
      <c r="I1350" s="2">
        <v>0</v>
      </c>
    </row>
    <row r="1351" spans="1:9" x14ac:dyDescent="0.25">
      <c r="A1351" s="1" t="s">
        <v>646</v>
      </c>
      <c r="B1351" s="1" t="s">
        <v>647</v>
      </c>
      <c r="C1351" s="1" t="s">
        <v>648</v>
      </c>
      <c r="D1351" s="1" t="s">
        <v>2227</v>
      </c>
      <c r="E1351" s="2">
        <v>26600.04</v>
      </c>
      <c r="F1351" s="2">
        <v>27400.02</v>
      </c>
      <c r="G1351" s="2">
        <v>27800.04</v>
      </c>
      <c r="H1351" s="2">
        <v>28000.02</v>
      </c>
      <c r="I1351" s="2">
        <v>0</v>
      </c>
    </row>
    <row r="1352" spans="1:9" x14ac:dyDescent="0.25">
      <c r="A1352" s="1" t="s">
        <v>299</v>
      </c>
      <c r="B1352" s="1" t="s">
        <v>300</v>
      </c>
      <c r="C1352" s="1" t="s">
        <v>301</v>
      </c>
      <c r="D1352" s="1" t="s">
        <v>2227</v>
      </c>
      <c r="E1352" s="2">
        <v>41500.019999999997</v>
      </c>
      <c r="F1352" s="2">
        <v>42600</v>
      </c>
      <c r="G1352" s="2">
        <v>43100.04</v>
      </c>
      <c r="H1352" s="2">
        <v>43500</v>
      </c>
      <c r="I1352" s="2">
        <v>0</v>
      </c>
    </row>
    <row r="1353" spans="1:9" x14ac:dyDescent="0.25">
      <c r="A1353" s="1" t="s">
        <v>298</v>
      </c>
      <c r="B1353" s="1" t="s">
        <v>305</v>
      </c>
      <c r="C1353" s="1" t="s">
        <v>306</v>
      </c>
      <c r="D1353" s="1" t="s">
        <v>2227</v>
      </c>
      <c r="E1353" s="2">
        <v>42815.7</v>
      </c>
      <c r="F1353" s="2">
        <v>43120.800000000003</v>
      </c>
      <c r="G1353" s="2">
        <v>43527.6</v>
      </c>
      <c r="H1353" s="2">
        <v>43934.400000000001</v>
      </c>
      <c r="I1353" s="2">
        <v>21</v>
      </c>
    </row>
    <row r="1354" spans="1:9" x14ac:dyDescent="0.25">
      <c r="A1354" s="1" t="s">
        <v>302</v>
      </c>
      <c r="B1354" s="1" t="s">
        <v>303</v>
      </c>
      <c r="C1354" s="1" t="s">
        <v>304</v>
      </c>
      <c r="D1354" s="1" t="s">
        <v>2227</v>
      </c>
      <c r="E1354" s="2">
        <v>43200</v>
      </c>
      <c r="F1354" s="2">
        <v>44300.04</v>
      </c>
      <c r="G1354" s="2">
        <v>44900.04</v>
      </c>
      <c r="H1354" s="2">
        <v>45200.04</v>
      </c>
      <c r="I1354" s="2">
        <v>0</v>
      </c>
    </row>
    <row r="1355" spans="1:9" x14ac:dyDescent="0.25">
      <c r="A1355" s="1" t="s">
        <v>920</v>
      </c>
      <c r="B1355" s="1" t="s">
        <v>921</v>
      </c>
      <c r="C1355" s="1" t="s">
        <v>922</v>
      </c>
      <c r="D1355" s="1" t="s">
        <v>2227</v>
      </c>
      <c r="E1355" s="2">
        <v>25600.02</v>
      </c>
      <c r="F1355" s="2">
        <v>26400</v>
      </c>
      <c r="G1355" s="2">
        <v>26800.02</v>
      </c>
      <c r="H1355" s="2">
        <v>27000</v>
      </c>
      <c r="I1355" s="2">
        <v>2</v>
      </c>
    </row>
    <row r="1356" spans="1:9" x14ac:dyDescent="0.25">
      <c r="A1356" s="1" t="s">
        <v>587</v>
      </c>
      <c r="B1356" s="1" t="s">
        <v>588</v>
      </c>
      <c r="C1356" s="1" t="s">
        <v>589</v>
      </c>
      <c r="D1356" s="1" t="s">
        <v>2227</v>
      </c>
      <c r="E1356" s="2">
        <v>21600</v>
      </c>
      <c r="F1356" s="2">
        <v>22300.02</v>
      </c>
      <c r="G1356" s="2">
        <v>22700.04</v>
      </c>
      <c r="H1356" s="2">
        <v>22800</v>
      </c>
      <c r="I1356" s="2">
        <v>0</v>
      </c>
    </row>
    <row r="1357" spans="1:9" x14ac:dyDescent="0.25">
      <c r="A1357" s="1" t="s">
        <v>575</v>
      </c>
      <c r="B1357" s="1" t="s">
        <v>576</v>
      </c>
      <c r="C1357" s="1" t="s">
        <v>577</v>
      </c>
      <c r="D1357" s="1" t="s">
        <v>2227</v>
      </c>
      <c r="E1357" s="2">
        <v>81600</v>
      </c>
      <c r="F1357" s="2">
        <v>83300.039999999994</v>
      </c>
      <c r="G1357" s="2">
        <v>84700.02</v>
      </c>
      <c r="H1357" s="2">
        <v>85400.04</v>
      </c>
      <c r="I1357" s="2">
        <v>0</v>
      </c>
    </row>
    <row r="1358" spans="1:9" x14ac:dyDescent="0.25">
      <c r="A1358" s="1" t="s">
        <v>1806</v>
      </c>
      <c r="B1358" s="1" t="s">
        <v>1807</v>
      </c>
      <c r="C1358" s="1" t="s">
        <v>1808</v>
      </c>
      <c r="D1358" s="1" t="s">
        <v>2227</v>
      </c>
      <c r="E1358" s="2">
        <v>10990.02</v>
      </c>
      <c r="F1358" s="2">
        <v>11320.02</v>
      </c>
      <c r="G1358" s="2">
        <v>11510.04</v>
      </c>
      <c r="H1358" s="2">
        <v>11600.04</v>
      </c>
      <c r="I1358" s="2">
        <v>0</v>
      </c>
    </row>
    <row r="1359" spans="1:9" x14ac:dyDescent="0.25">
      <c r="A1359" s="1" t="s">
        <v>519</v>
      </c>
      <c r="B1359" s="1" t="s">
        <v>520</v>
      </c>
      <c r="C1359" s="1" t="s">
        <v>521</v>
      </c>
      <c r="D1359" s="1" t="s">
        <v>2227</v>
      </c>
      <c r="E1359" s="2">
        <v>38600.04</v>
      </c>
      <c r="F1359" s="2">
        <v>39600</v>
      </c>
      <c r="G1359" s="2">
        <v>40400.04</v>
      </c>
      <c r="H1359" s="2">
        <v>40700.04</v>
      </c>
      <c r="I1359" s="2">
        <v>0</v>
      </c>
    </row>
    <row r="1360" spans="1:9" x14ac:dyDescent="0.25">
      <c r="A1360" s="1" t="s">
        <v>522</v>
      </c>
      <c r="B1360" s="1" t="s">
        <v>523</v>
      </c>
      <c r="C1360" s="1" t="s">
        <v>524</v>
      </c>
      <c r="D1360" s="1" t="s">
        <v>2227</v>
      </c>
      <c r="E1360" s="2">
        <v>69700.02</v>
      </c>
      <c r="F1360" s="2">
        <v>71200.02</v>
      </c>
      <c r="G1360" s="2">
        <v>72400.02</v>
      </c>
      <c r="H1360" s="2">
        <v>73000.02</v>
      </c>
      <c r="I1360" s="2">
        <v>0</v>
      </c>
    </row>
    <row r="1361" spans="1:9" x14ac:dyDescent="0.25">
      <c r="A1361" s="1" t="s">
        <v>649</v>
      </c>
      <c r="B1361" s="1" t="s">
        <v>650</v>
      </c>
      <c r="C1361" s="1" t="s">
        <v>651</v>
      </c>
      <c r="D1361" s="1" t="s">
        <v>2227</v>
      </c>
      <c r="E1361" s="2">
        <v>69300</v>
      </c>
      <c r="F1361" s="2">
        <v>70800</v>
      </c>
      <c r="G1361" s="2">
        <v>72000</v>
      </c>
      <c r="H1361" s="2">
        <v>72600</v>
      </c>
      <c r="I1361" s="2">
        <v>0</v>
      </c>
    </row>
    <row r="1362" spans="1:9" x14ac:dyDescent="0.25">
      <c r="A1362" s="1" t="s">
        <v>652</v>
      </c>
      <c r="B1362" s="1" t="s">
        <v>653</v>
      </c>
      <c r="C1362" s="1" t="s">
        <v>654</v>
      </c>
      <c r="D1362" s="1" t="s">
        <v>2227</v>
      </c>
      <c r="E1362" s="2">
        <v>79200</v>
      </c>
      <c r="F1362" s="2">
        <v>80900.039999999994</v>
      </c>
      <c r="G1362" s="2">
        <v>82200</v>
      </c>
      <c r="H1362" s="2">
        <v>82900.02</v>
      </c>
      <c r="I1362" s="2">
        <v>0</v>
      </c>
    </row>
    <row r="1363" spans="1:9" x14ac:dyDescent="0.25">
      <c r="A1363" s="1" t="s">
        <v>292</v>
      </c>
      <c r="B1363" s="1" t="s">
        <v>293</v>
      </c>
      <c r="C1363" s="1" t="s">
        <v>294</v>
      </c>
      <c r="D1363" s="1" t="s">
        <v>2227</v>
      </c>
      <c r="E1363" s="2">
        <v>20081.7</v>
      </c>
      <c r="F1363" s="2">
        <v>20224.8</v>
      </c>
      <c r="G1363" s="2">
        <v>20415.599999999999</v>
      </c>
      <c r="H1363" s="2">
        <v>20606.400000000001</v>
      </c>
      <c r="I1363" s="2">
        <v>3</v>
      </c>
    </row>
    <row r="1364" spans="1:9" x14ac:dyDescent="0.25">
      <c r="A1364" s="1" t="s">
        <v>295</v>
      </c>
      <c r="B1364" s="1" t="s">
        <v>296</v>
      </c>
      <c r="C1364" s="1" t="s">
        <v>297</v>
      </c>
      <c r="D1364" s="1" t="s">
        <v>2227</v>
      </c>
      <c r="E1364" s="2">
        <v>73254</v>
      </c>
      <c r="F1364" s="2">
        <v>73776</v>
      </c>
      <c r="G1364" s="2">
        <v>74472</v>
      </c>
      <c r="H1364" s="2">
        <v>75168</v>
      </c>
      <c r="I1364" s="2">
        <v>12</v>
      </c>
    </row>
    <row r="1365" spans="1:9" x14ac:dyDescent="0.25">
      <c r="A1365" s="1" t="s">
        <v>360</v>
      </c>
      <c r="B1365" s="1" t="s">
        <v>361</v>
      </c>
      <c r="C1365" s="1" t="s">
        <v>362</v>
      </c>
      <c r="D1365" s="1" t="s">
        <v>2227</v>
      </c>
      <c r="E1365" s="2">
        <v>33100.019999999997</v>
      </c>
      <c r="F1365" s="2">
        <v>34000.019999999997</v>
      </c>
      <c r="G1365" s="2">
        <v>34700.04</v>
      </c>
      <c r="H1365" s="2">
        <v>35000.04</v>
      </c>
      <c r="I1365" s="2">
        <v>0</v>
      </c>
    </row>
    <row r="1366" spans="1:9" x14ac:dyDescent="0.25">
      <c r="A1366" s="1" t="s">
        <v>363</v>
      </c>
      <c r="B1366" s="1" t="s">
        <v>364</v>
      </c>
      <c r="C1366" s="1" t="s">
        <v>365</v>
      </c>
      <c r="D1366" s="1" t="s">
        <v>2227</v>
      </c>
      <c r="E1366" s="2">
        <v>40000</v>
      </c>
      <c r="F1366" s="2">
        <v>40000</v>
      </c>
      <c r="G1366" s="2">
        <v>40000</v>
      </c>
      <c r="H1366" s="2">
        <v>40000</v>
      </c>
      <c r="I1366" s="2">
        <v>1</v>
      </c>
    </row>
    <row r="1367" spans="1:9" x14ac:dyDescent="0.25">
      <c r="A1367" s="1" t="s">
        <v>37</v>
      </c>
      <c r="B1367" s="1" t="s">
        <v>38</v>
      </c>
      <c r="C1367" s="1" t="s">
        <v>39</v>
      </c>
      <c r="D1367" s="1" t="s">
        <v>2227</v>
      </c>
      <c r="E1367" s="2">
        <v>148200</v>
      </c>
      <c r="F1367" s="2">
        <v>150700.01999999999</v>
      </c>
      <c r="G1367" s="2">
        <v>152600.04</v>
      </c>
      <c r="H1367" s="2">
        <v>153900</v>
      </c>
      <c r="I1367" s="2">
        <v>0</v>
      </c>
    </row>
    <row r="1368" spans="1:9" x14ac:dyDescent="0.25">
      <c r="A1368" s="1" t="s">
        <v>1164</v>
      </c>
      <c r="B1368" s="1" t="s">
        <v>1165</v>
      </c>
      <c r="C1368" s="1" t="s">
        <v>1166</v>
      </c>
      <c r="D1368" s="1" t="s">
        <v>2227</v>
      </c>
      <c r="E1368" s="2">
        <v>128600.04</v>
      </c>
      <c r="F1368" s="2">
        <v>130800</v>
      </c>
      <c r="G1368" s="2">
        <v>132500.04</v>
      </c>
      <c r="H1368" s="2">
        <v>133600.01999999999</v>
      </c>
      <c r="I1368" s="2">
        <v>0</v>
      </c>
    </row>
    <row r="1369" spans="1:9" x14ac:dyDescent="0.25">
      <c r="A1369" s="1" t="s">
        <v>32</v>
      </c>
      <c r="B1369" s="1" t="s">
        <v>33</v>
      </c>
      <c r="C1369" s="1" t="s">
        <v>34</v>
      </c>
      <c r="D1369" s="1" t="s">
        <v>2227</v>
      </c>
      <c r="E1369" s="2">
        <v>116953.8</v>
      </c>
      <c r="F1369" s="2">
        <v>117787.2</v>
      </c>
      <c r="G1369" s="2">
        <v>118898.4</v>
      </c>
      <c r="H1369" s="2">
        <v>120009.60000000001</v>
      </c>
      <c r="I1369" s="2">
        <v>3</v>
      </c>
    </row>
    <row r="1370" spans="1:9" x14ac:dyDescent="0.25">
      <c r="A1370" s="1" t="s">
        <v>35</v>
      </c>
      <c r="B1370" s="1" t="s">
        <v>36</v>
      </c>
      <c r="C1370" s="1" t="s">
        <v>3872</v>
      </c>
      <c r="D1370" s="1" t="s">
        <v>2227</v>
      </c>
      <c r="E1370" s="2">
        <v>132500</v>
      </c>
      <c r="F1370" s="2">
        <v>132500</v>
      </c>
      <c r="G1370" s="2">
        <v>132500</v>
      </c>
      <c r="H1370" s="2">
        <v>132500</v>
      </c>
      <c r="I1370" s="2">
        <v>29</v>
      </c>
    </row>
    <row r="1371" spans="1:9" x14ac:dyDescent="0.25">
      <c r="A1371" s="1" t="s">
        <v>1033</v>
      </c>
      <c r="B1371" s="1" t="s">
        <v>1034</v>
      </c>
      <c r="C1371" s="1" t="s">
        <v>1035</v>
      </c>
      <c r="D1371" s="1" t="s">
        <v>2227</v>
      </c>
      <c r="E1371" s="2">
        <v>82900.02</v>
      </c>
      <c r="F1371" s="2">
        <v>84600</v>
      </c>
      <c r="G1371" s="2">
        <v>86100</v>
      </c>
      <c r="H1371" s="2">
        <v>86800.02</v>
      </c>
      <c r="I1371" s="2">
        <v>0</v>
      </c>
    </row>
    <row r="1372" spans="1:9" x14ac:dyDescent="0.25">
      <c r="A1372" s="1" t="s">
        <v>775</v>
      </c>
      <c r="B1372" s="1" t="s">
        <v>776</v>
      </c>
      <c r="C1372" s="1" t="s">
        <v>777</v>
      </c>
      <c r="D1372" s="1" t="s">
        <v>2227</v>
      </c>
      <c r="E1372" s="2">
        <v>43784</v>
      </c>
      <c r="F1372" s="2">
        <v>44096</v>
      </c>
      <c r="G1372" s="2">
        <v>44512</v>
      </c>
      <c r="H1372" s="2">
        <v>44928</v>
      </c>
      <c r="I1372" s="2">
        <v>3</v>
      </c>
    </row>
    <row r="1373" spans="1:9" x14ac:dyDescent="0.25">
      <c r="A1373" s="1" t="s">
        <v>778</v>
      </c>
      <c r="B1373" s="1" t="s">
        <v>779</v>
      </c>
      <c r="C1373" s="1" t="s">
        <v>780</v>
      </c>
      <c r="D1373" s="1" t="s">
        <v>2227</v>
      </c>
      <c r="E1373" s="2">
        <v>51362</v>
      </c>
      <c r="F1373" s="2">
        <v>51728</v>
      </c>
      <c r="G1373" s="2">
        <v>52216</v>
      </c>
      <c r="H1373" s="2">
        <v>52704</v>
      </c>
      <c r="I1373" s="2">
        <v>10</v>
      </c>
    </row>
    <row r="1374" spans="1:9" x14ac:dyDescent="0.25">
      <c r="A1374" s="1" t="s">
        <v>821</v>
      </c>
      <c r="B1374" s="1" t="s">
        <v>822</v>
      </c>
      <c r="C1374" s="1" t="s">
        <v>823</v>
      </c>
      <c r="D1374" s="1" t="s">
        <v>2227</v>
      </c>
      <c r="E1374" s="2">
        <v>90430.8</v>
      </c>
      <c r="F1374" s="2">
        <v>91075.199999999997</v>
      </c>
      <c r="G1374" s="2">
        <v>91934.399999999994</v>
      </c>
      <c r="H1374" s="2">
        <v>92793.600000000006</v>
      </c>
      <c r="I1374" s="2">
        <v>43</v>
      </c>
    </row>
    <row r="1375" spans="1:9" x14ac:dyDescent="0.25">
      <c r="A1375" s="1" t="s">
        <v>817</v>
      </c>
      <c r="B1375" s="1" t="s">
        <v>818</v>
      </c>
      <c r="C1375" s="1" t="s">
        <v>819</v>
      </c>
      <c r="D1375" s="1" t="s">
        <v>2227</v>
      </c>
      <c r="E1375" s="2">
        <v>74096</v>
      </c>
      <c r="F1375" s="2">
        <v>74624</v>
      </c>
      <c r="G1375" s="2">
        <v>75328</v>
      </c>
      <c r="H1375" s="2">
        <v>76032</v>
      </c>
      <c r="I1375" s="2">
        <v>7</v>
      </c>
    </row>
    <row r="1376" spans="1:9" x14ac:dyDescent="0.25">
      <c r="A1376" s="1" t="s">
        <v>1173</v>
      </c>
      <c r="B1376" s="1" t="s">
        <v>1174</v>
      </c>
      <c r="C1376" s="1" t="s">
        <v>1175</v>
      </c>
      <c r="D1376" s="1" t="s">
        <v>2227</v>
      </c>
      <c r="E1376" s="2">
        <v>105671</v>
      </c>
      <c r="F1376" s="2">
        <v>106424</v>
      </c>
      <c r="G1376" s="2">
        <v>107428</v>
      </c>
      <c r="H1376" s="2">
        <v>108432</v>
      </c>
      <c r="I1376" s="2">
        <v>1</v>
      </c>
    </row>
    <row r="1377" spans="1:9" x14ac:dyDescent="0.25">
      <c r="A1377" s="1" t="s">
        <v>1158</v>
      </c>
      <c r="B1377" s="1" t="s">
        <v>1159</v>
      </c>
      <c r="C1377" s="1" t="s">
        <v>1160</v>
      </c>
      <c r="D1377" s="1" t="s">
        <v>2227</v>
      </c>
      <c r="E1377" s="2">
        <v>122544</v>
      </c>
      <c r="F1377" s="2">
        <v>125856</v>
      </c>
      <c r="G1377" s="2">
        <v>129168</v>
      </c>
      <c r="H1377" s="2">
        <v>132480</v>
      </c>
      <c r="I1377" s="2">
        <v>29</v>
      </c>
    </row>
    <row r="1378" spans="1:9" x14ac:dyDescent="0.25">
      <c r="A1378" s="1" t="s">
        <v>1149</v>
      </c>
      <c r="B1378" s="1" t="s">
        <v>1150</v>
      </c>
      <c r="C1378" s="1" t="s">
        <v>1151</v>
      </c>
      <c r="D1378" s="1" t="s">
        <v>2227</v>
      </c>
      <c r="E1378" s="2">
        <v>142600.01999999999</v>
      </c>
      <c r="F1378" s="2">
        <v>145000.01999999999</v>
      </c>
      <c r="G1378" s="2">
        <v>146900.04</v>
      </c>
      <c r="H1378" s="2">
        <v>148100.04</v>
      </c>
      <c r="I1378" s="2">
        <v>4</v>
      </c>
    </row>
    <row r="1379" spans="1:9" x14ac:dyDescent="0.25">
      <c r="A1379" s="1" t="s">
        <v>1167</v>
      </c>
      <c r="B1379" s="1" t="s">
        <v>1168</v>
      </c>
      <c r="C1379" s="1" t="s">
        <v>1169</v>
      </c>
      <c r="D1379" s="1" t="s">
        <v>2227</v>
      </c>
      <c r="E1379" s="2">
        <v>167800.02</v>
      </c>
      <c r="F1379" s="2">
        <v>170600.04</v>
      </c>
      <c r="G1379" s="2">
        <v>172800</v>
      </c>
      <c r="H1379" s="2">
        <v>174200.04</v>
      </c>
      <c r="I1379" s="2">
        <v>6</v>
      </c>
    </row>
    <row r="1380" spans="1:9" x14ac:dyDescent="0.25">
      <c r="A1380" s="1" t="s">
        <v>1152</v>
      </c>
      <c r="B1380" s="1" t="s">
        <v>1153</v>
      </c>
      <c r="C1380" s="1" t="s">
        <v>1154</v>
      </c>
      <c r="D1380" s="1" t="s">
        <v>2227</v>
      </c>
      <c r="E1380" s="2">
        <v>171500.04</v>
      </c>
      <c r="F1380" s="2">
        <v>174400.02</v>
      </c>
      <c r="G1380" s="2">
        <v>176600.04</v>
      </c>
      <c r="H1380" s="2">
        <v>178100.04</v>
      </c>
      <c r="I1380" s="2">
        <v>0</v>
      </c>
    </row>
    <row r="1381" spans="1:9" x14ac:dyDescent="0.25">
      <c r="A1381" s="1" t="s">
        <v>772</v>
      </c>
      <c r="B1381" s="1" t="s">
        <v>773</v>
      </c>
      <c r="C1381" s="1" t="s">
        <v>774</v>
      </c>
      <c r="D1381" s="1" t="s">
        <v>2227</v>
      </c>
      <c r="E1381" s="2">
        <v>23500.02</v>
      </c>
      <c r="F1381" s="2">
        <v>24200.04</v>
      </c>
      <c r="G1381" s="2">
        <v>24600</v>
      </c>
      <c r="H1381" s="2">
        <v>24800.04</v>
      </c>
      <c r="I1381" s="2">
        <v>0</v>
      </c>
    </row>
    <row r="1382" spans="1:9" x14ac:dyDescent="0.25">
      <c r="A1382" s="1" t="s">
        <v>923</v>
      </c>
      <c r="B1382" s="1" t="s">
        <v>924</v>
      </c>
      <c r="C1382" s="1" t="s">
        <v>925</v>
      </c>
      <c r="D1382" s="1" t="s">
        <v>2227</v>
      </c>
      <c r="E1382" s="2">
        <v>65549.7</v>
      </c>
      <c r="F1382" s="2">
        <v>66016.800000000003</v>
      </c>
      <c r="G1382" s="2">
        <v>66639.600000000006</v>
      </c>
      <c r="H1382" s="2">
        <v>67262.399999999994</v>
      </c>
      <c r="I1382" s="2">
        <v>9</v>
      </c>
    </row>
    <row r="1383" spans="1:9" x14ac:dyDescent="0.25">
      <c r="A1383" s="1" t="s">
        <v>1727</v>
      </c>
      <c r="B1383" s="1" t="s">
        <v>1728</v>
      </c>
      <c r="C1383" s="1" t="s">
        <v>1729</v>
      </c>
      <c r="D1383" s="1" t="s">
        <v>2227</v>
      </c>
      <c r="E1383" s="2">
        <v>3434.04</v>
      </c>
      <c r="F1383" s="2">
        <v>3600</v>
      </c>
      <c r="G1383" s="2">
        <v>3683.04</v>
      </c>
      <c r="H1383" s="2">
        <v>3738</v>
      </c>
      <c r="I1383" s="2">
        <v>0</v>
      </c>
    </row>
    <row r="1384" spans="1:9" x14ac:dyDescent="0.25">
      <c r="A1384" s="1" t="s">
        <v>590</v>
      </c>
      <c r="B1384" s="1" t="s">
        <v>591</v>
      </c>
      <c r="C1384" s="1" t="s">
        <v>592</v>
      </c>
      <c r="D1384" s="1" t="s">
        <v>2227</v>
      </c>
      <c r="E1384" s="2">
        <v>73127.7</v>
      </c>
      <c r="F1384" s="2">
        <v>73648.800000000003</v>
      </c>
      <c r="G1384" s="2">
        <v>74343.600000000006</v>
      </c>
      <c r="H1384" s="2">
        <v>75038.399999999994</v>
      </c>
      <c r="I1384" s="2">
        <v>1</v>
      </c>
    </row>
    <row r="1385" spans="1:9" x14ac:dyDescent="0.25">
      <c r="A1385" s="1" t="s">
        <v>593</v>
      </c>
      <c r="B1385" s="1" t="s">
        <v>594</v>
      </c>
      <c r="C1385" s="1" t="s">
        <v>595</v>
      </c>
      <c r="D1385" s="1" t="s">
        <v>2227</v>
      </c>
      <c r="E1385" s="2">
        <v>23700</v>
      </c>
      <c r="F1385" s="2">
        <v>24400.02</v>
      </c>
      <c r="G1385" s="2">
        <v>24800.04</v>
      </c>
      <c r="H1385" s="2">
        <v>25000.02</v>
      </c>
      <c r="I1385" s="2">
        <v>0</v>
      </c>
    </row>
    <row r="1386" spans="1:9" x14ac:dyDescent="0.25">
      <c r="A1386" s="1" t="s">
        <v>596</v>
      </c>
      <c r="B1386" s="1" t="s">
        <v>597</v>
      </c>
      <c r="C1386" s="1" t="s">
        <v>598</v>
      </c>
      <c r="D1386" s="1" t="s">
        <v>2227</v>
      </c>
      <c r="E1386" s="2">
        <v>18290.04</v>
      </c>
      <c r="F1386" s="2">
        <v>18840</v>
      </c>
      <c r="G1386" s="2">
        <v>19150.02</v>
      </c>
      <c r="H1386" s="2">
        <v>19310.04</v>
      </c>
      <c r="I1386" s="2">
        <v>0</v>
      </c>
    </row>
    <row r="1387" spans="1:9" x14ac:dyDescent="0.25">
      <c r="A1387" s="1" t="s">
        <v>599</v>
      </c>
      <c r="B1387" s="1" t="s">
        <v>600</v>
      </c>
      <c r="C1387" s="1" t="s">
        <v>601</v>
      </c>
      <c r="D1387" s="1" t="s">
        <v>2227</v>
      </c>
      <c r="E1387" s="2">
        <v>92200.02</v>
      </c>
      <c r="F1387" s="2">
        <v>94200</v>
      </c>
      <c r="G1387" s="2">
        <v>95700</v>
      </c>
      <c r="H1387" s="2">
        <v>96500.04</v>
      </c>
      <c r="I1387" s="2">
        <v>0</v>
      </c>
    </row>
    <row r="1388" spans="1:9" x14ac:dyDescent="0.25">
      <c r="A1388" s="1" t="s">
        <v>602</v>
      </c>
      <c r="B1388" s="1" t="s">
        <v>603</v>
      </c>
      <c r="C1388" s="1" t="s">
        <v>604</v>
      </c>
      <c r="D1388" s="1" t="s">
        <v>2227</v>
      </c>
      <c r="E1388" s="2">
        <v>34500</v>
      </c>
      <c r="F1388" s="2">
        <v>35400</v>
      </c>
      <c r="G1388" s="2">
        <v>36100.019999999997</v>
      </c>
      <c r="H1388" s="2">
        <v>36400.019999999997</v>
      </c>
      <c r="I1388" s="2">
        <v>0</v>
      </c>
    </row>
    <row r="1389" spans="1:9" x14ac:dyDescent="0.25">
      <c r="A1389" s="1" t="s">
        <v>605</v>
      </c>
      <c r="B1389" s="1" t="s">
        <v>606</v>
      </c>
      <c r="C1389" s="1" t="s">
        <v>607</v>
      </c>
      <c r="D1389" s="1" t="s">
        <v>2227</v>
      </c>
      <c r="E1389" s="2">
        <v>21600</v>
      </c>
      <c r="F1389" s="2">
        <v>22200</v>
      </c>
      <c r="G1389" s="2">
        <v>22600.02</v>
      </c>
      <c r="H1389" s="2">
        <v>22800</v>
      </c>
      <c r="I1389" s="2">
        <v>0</v>
      </c>
    </row>
    <row r="1390" spans="1:9" x14ac:dyDescent="0.25">
      <c r="A1390" s="1" t="s">
        <v>608</v>
      </c>
      <c r="B1390" s="1" t="s">
        <v>609</v>
      </c>
      <c r="C1390" s="1" t="s">
        <v>610</v>
      </c>
      <c r="D1390" s="1" t="s">
        <v>2227</v>
      </c>
      <c r="E1390" s="2">
        <v>24700.02</v>
      </c>
      <c r="F1390" s="2">
        <v>25400.04</v>
      </c>
      <c r="G1390" s="2">
        <v>25800</v>
      </c>
      <c r="H1390" s="2">
        <v>26000.04</v>
      </c>
      <c r="I1390" s="2">
        <v>0</v>
      </c>
    </row>
    <row r="1391" spans="1:9" x14ac:dyDescent="0.25">
      <c r="A1391" s="1" t="s">
        <v>578</v>
      </c>
      <c r="B1391" s="1" t="s">
        <v>579</v>
      </c>
      <c r="C1391" s="1" t="s">
        <v>580</v>
      </c>
      <c r="D1391" s="1" t="s">
        <v>2227</v>
      </c>
      <c r="E1391" s="2">
        <v>94100.04</v>
      </c>
      <c r="F1391" s="2">
        <v>96200.04</v>
      </c>
      <c r="G1391" s="2">
        <v>97800</v>
      </c>
      <c r="H1391" s="2">
        <v>98600.04</v>
      </c>
      <c r="I1391" s="2">
        <v>0</v>
      </c>
    </row>
    <row r="1392" spans="1:9" x14ac:dyDescent="0.25">
      <c r="A1392" s="1" t="s">
        <v>2886</v>
      </c>
      <c r="B1392" s="1" t="s">
        <v>2887</v>
      </c>
      <c r="C1392" s="1" t="s">
        <v>2888</v>
      </c>
      <c r="D1392" s="1" t="s">
        <v>2227</v>
      </c>
      <c r="E1392" s="2">
        <v>330900</v>
      </c>
      <c r="F1392" s="2">
        <v>335100</v>
      </c>
      <c r="G1392" s="2">
        <v>338000.04</v>
      </c>
      <c r="H1392" s="2">
        <v>340800</v>
      </c>
      <c r="I1392" s="2">
        <v>0</v>
      </c>
    </row>
    <row r="1393" spans="1:9" x14ac:dyDescent="0.25">
      <c r="A1393" s="1" t="s">
        <v>2889</v>
      </c>
      <c r="B1393" s="1" t="s">
        <v>2890</v>
      </c>
      <c r="C1393" s="1" t="s">
        <v>2891</v>
      </c>
      <c r="D1393" s="1" t="s">
        <v>2227</v>
      </c>
      <c r="E1393" s="2">
        <v>18550.02</v>
      </c>
      <c r="F1393" s="2">
        <v>19100.04</v>
      </c>
      <c r="G1393" s="2">
        <v>19420.02</v>
      </c>
      <c r="H1393" s="2">
        <v>19580.04</v>
      </c>
      <c r="I1393" s="2">
        <v>0</v>
      </c>
    </row>
    <row r="1394" spans="1:9" x14ac:dyDescent="0.25">
      <c r="A1394" s="1" t="s">
        <v>1215</v>
      </c>
      <c r="B1394" s="1" t="s">
        <v>1216</v>
      </c>
      <c r="C1394" s="1" t="s">
        <v>1217</v>
      </c>
      <c r="D1394" s="1" t="s">
        <v>2229</v>
      </c>
      <c r="E1394" s="2">
        <v>116600.04</v>
      </c>
      <c r="F1394" s="2">
        <v>119600.04</v>
      </c>
      <c r="G1394" s="2">
        <v>122100</v>
      </c>
      <c r="H1394" s="2">
        <v>124000.02</v>
      </c>
      <c r="I1394" s="2">
        <v>0</v>
      </c>
    </row>
    <row r="1395" spans="1:9" x14ac:dyDescent="0.25">
      <c r="A1395" s="1" t="s">
        <v>3663</v>
      </c>
      <c r="B1395" s="1" t="s">
        <v>3664</v>
      </c>
      <c r="C1395" s="1" t="s">
        <v>3665</v>
      </c>
      <c r="D1395" s="1" t="s">
        <v>3562</v>
      </c>
      <c r="E1395" s="2">
        <v>3015000</v>
      </c>
      <c r="F1395" s="2">
        <v>3060000</v>
      </c>
      <c r="G1395" s="2">
        <v>3060000</v>
      </c>
      <c r="H1395" s="2">
        <v>3060000</v>
      </c>
      <c r="I1395" s="2">
        <v>0</v>
      </c>
    </row>
    <row r="1396" spans="1:9" x14ac:dyDescent="0.25">
      <c r="A1396" s="1" t="s">
        <v>1155</v>
      </c>
      <c r="B1396" s="1" t="s">
        <v>1156</v>
      </c>
      <c r="C1396" s="1" t="s">
        <v>1157</v>
      </c>
      <c r="D1396" s="1" t="s">
        <v>2227</v>
      </c>
      <c r="E1396" s="2">
        <v>121600.02</v>
      </c>
      <c r="F1396" s="2">
        <v>123700.02</v>
      </c>
      <c r="G1396" s="2">
        <v>125300.04</v>
      </c>
      <c r="H1396" s="2">
        <v>126300</v>
      </c>
      <c r="I1396" s="2">
        <v>0</v>
      </c>
    </row>
    <row r="1397" spans="1:9" x14ac:dyDescent="0.25">
      <c r="A1397" s="1" t="s">
        <v>4351</v>
      </c>
      <c r="B1397" s="1" t="s">
        <v>4352</v>
      </c>
      <c r="C1397" s="1" t="s">
        <v>4353</v>
      </c>
      <c r="D1397" s="1" t="s">
        <v>3662</v>
      </c>
      <c r="E1397" s="2">
        <v>51000</v>
      </c>
      <c r="F1397" s="2">
        <v>51400.02</v>
      </c>
      <c r="G1397" s="2">
        <v>51900</v>
      </c>
      <c r="H1397" s="2">
        <v>52400.04</v>
      </c>
      <c r="I1397" s="2">
        <v>0</v>
      </c>
    </row>
    <row r="1398" spans="1:9" x14ac:dyDescent="0.25">
      <c r="A1398" s="1" t="s">
        <v>5495</v>
      </c>
      <c r="B1398" s="1" t="s">
        <v>5496</v>
      </c>
      <c r="C1398" s="1" t="s">
        <v>5497</v>
      </c>
      <c r="D1398" s="1" t="s">
        <v>2226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</row>
    <row r="1399" spans="1:9" x14ac:dyDescent="0.25">
      <c r="A1399" s="1" t="s">
        <v>2073</v>
      </c>
      <c r="B1399" s="1" t="s">
        <v>2074</v>
      </c>
      <c r="C1399" s="1" t="s">
        <v>2075</v>
      </c>
      <c r="D1399" s="1" t="s">
        <v>2229</v>
      </c>
      <c r="E1399" s="2">
        <v>1556.04</v>
      </c>
      <c r="F1399" s="2">
        <v>1648.02</v>
      </c>
      <c r="G1399" s="2">
        <v>1697.04</v>
      </c>
      <c r="H1399" s="2">
        <v>1747.02</v>
      </c>
      <c r="I1399" s="2">
        <v>0</v>
      </c>
    </row>
    <row r="1400" spans="1:9" x14ac:dyDescent="0.25">
      <c r="A1400" s="1" t="s">
        <v>2117</v>
      </c>
      <c r="B1400" s="1" t="s">
        <v>2118</v>
      </c>
      <c r="C1400" s="1" t="s">
        <v>2119</v>
      </c>
      <c r="D1400" s="1" t="s">
        <v>2229</v>
      </c>
      <c r="E1400" s="2">
        <v>5685</v>
      </c>
      <c r="F1400" s="2">
        <v>5961</v>
      </c>
      <c r="G1400" s="2">
        <v>6098.04</v>
      </c>
      <c r="H1400" s="2">
        <v>6236.04</v>
      </c>
      <c r="I1400" s="2">
        <v>0</v>
      </c>
    </row>
    <row r="1401" spans="1:9" x14ac:dyDescent="0.25">
      <c r="A1401" s="1" t="s">
        <v>2120</v>
      </c>
      <c r="B1401" s="1" t="s">
        <v>2121</v>
      </c>
      <c r="C1401" s="1" t="s">
        <v>2122</v>
      </c>
      <c r="D1401" s="1" t="s">
        <v>2229</v>
      </c>
      <c r="E1401" s="2">
        <v>5685</v>
      </c>
      <c r="F1401" s="2">
        <v>5961</v>
      </c>
      <c r="G1401" s="2">
        <v>6098.04</v>
      </c>
      <c r="H1401" s="2">
        <v>6236.04</v>
      </c>
      <c r="I1401" s="2">
        <v>0</v>
      </c>
    </row>
    <row r="1402" spans="1:9" x14ac:dyDescent="0.25">
      <c r="A1402" s="1" t="s">
        <v>3666</v>
      </c>
      <c r="B1402" s="1" t="s">
        <v>3201</v>
      </c>
      <c r="C1402" s="1" t="s">
        <v>3667</v>
      </c>
      <c r="D1402" s="1" t="s">
        <v>3394</v>
      </c>
      <c r="E1402" s="2">
        <v>780000</v>
      </c>
      <c r="F1402" s="2">
        <v>787500</v>
      </c>
      <c r="G1402" s="2">
        <v>795000</v>
      </c>
      <c r="H1402" s="2">
        <v>802500</v>
      </c>
      <c r="I1402" s="2">
        <v>0</v>
      </c>
    </row>
    <row r="1403" spans="1:9" x14ac:dyDescent="0.25">
      <c r="A1403" s="1" t="s">
        <v>3668</v>
      </c>
      <c r="B1403" s="1" t="s">
        <v>3629</v>
      </c>
      <c r="C1403" s="1" t="s">
        <v>3669</v>
      </c>
      <c r="D1403" s="1" t="s">
        <v>3394</v>
      </c>
      <c r="E1403" s="2">
        <v>1358000</v>
      </c>
      <c r="F1403" s="2">
        <v>1358000</v>
      </c>
      <c r="G1403" s="2">
        <v>1368000</v>
      </c>
      <c r="H1403" s="2">
        <v>1368000</v>
      </c>
      <c r="I1403" s="2">
        <v>0</v>
      </c>
    </row>
    <row r="1404" spans="1:9" x14ac:dyDescent="0.25">
      <c r="A1404" s="1" t="s">
        <v>2137</v>
      </c>
      <c r="B1404" s="1" t="s">
        <v>2138</v>
      </c>
      <c r="C1404" s="1" t="s">
        <v>2139</v>
      </c>
      <c r="D1404" s="1" t="s">
        <v>2229</v>
      </c>
      <c r="E1404" s="2">
        <v>12960</v>
      </c>
      <c r="F1404" s="2">
        <v>13480.02</v>
      </c>
      <c r="G1404" s="2">
        <v>13950</v>
      </c>
      <c r="H1404" s="2">
        <v>14110.02</v>
      </c>
      <c r="I1404" s="2">
        <v>0</v>
      </c>
    </row>
    <row r="1405" spans="1:9" x14ac:dyDescent="0.25">
      <c r="A1405" s="1" t="s">
        <v>1882</v>
      </c>
      <c r="B1405" s="1" t="s">
        <v>1883</v>
      </c>
      <c r="C1405" s="1" t="s">
        <v>1884</v>
      </c>
      <c r="D1405" s="1" t="s">
        <v>2227</v>
      </c>
      <c r="E1405" s="2">
        <v>24600</v>
      </c>
      <c r="F1405" s="2">
        <v>25400.04</v>
      </c>
      <c r="G1405" s="2">
        <v>25800</v>
      </c>
      <c r="H1405" s="2">
        <v>26000.04</v>
      </c>
      <c r="I1405" s="2">
        <v>102</v>
      </c>
    </row>
    <row r="1406" spans="1:9" x14ac:dyDescent="0.25">
      <c r="A1406" s="1" t="s">
        <v>1860</v>
      </c>
      <c r="B1406" s="1" t="s">
        <v>1861</v>
      </c>
      <c r="C1406" s="1" t="s">
        <v>1862</v>
      </c>
      <c r="D1406" s="1" t="s">
        <v>2227</v>
      </c>
      <c r="E1406" s="2">
        <v>18830.04</v>
      </c>
      <c r="F1406" s="2">
        <v>19450.02</v>
      </c>
      <c r="G1406" s="2">
        <v>19750.02</v>
      </c>
      <c r="H1406" s="2">
        <v>19910.04</v>
      </c>
      <c r="I1406" s="2">
        <v>1</v>
      </c>
    </row>
    <row r="1407" spans="1:9" x14ac:dyDescent="0.25">
      <c r="A1407" s="1" t="s">
        <v>4479</v>
      </c>
      <c r="B1407" s="1" t="s">
        <v>4480</v>
      </c>
      <c r="C1407" s="1" t="s">
        <v>4481</v>
      </c>
      <c r="D1407" s="1" t="s">
        <v>4165</v>
      </c>
      <c r="E1407" s="2">
        <v>32400</v>
      </c>
      <c r="F1407" s="2">
        <v>32700</v>
      </c>
      <c r="G1407" s="2">
        <v>33000</v>
      </c>
      <c r="H1407" s="2">
        <v>33300</v>
      </c>
      <c r="I1407" s="2">
        <v>0</v>
      </c>
    </row>
    <row r="1408" spans="1:9" x14ac:dyDescent="0.25">
      <c r="A1408" s="1" t="s">
        <v>2146</v>
      </c>
      <c r="B1408" s="1" t="s">
        <v>2147</v>
      </c>
      <c r="C1408" s="1" t="s">
        <v>2148</v>
      </c>
      <c r="D1408" s="1" t="s">
        <v>2229</v>
      </c>
      <c r="E1408" s="2">
        <v>15840</v>
      </c>
      <c r="F1408" s="2">
        <v>16360.02</v>
      </c>
      <c r="G1408" s="2">
        <v>16620</v>
      </c>
      <c r="H1408" s="2">
        <v>16880.04</v>
      </c>
      <c r="I1408" s="2">
        <v>0</v>
      </c>
    </row>
    <row r="1409" spans="1:9" x14ac:dyDescent="0.25">
      <c r="A1409" s="1" t="s">
        <v>2065</v>
      </c>
      <c r="B1409" s="1" t="s">
        <v>2066</v>
      </c>
      <c r="C1409" s="1" t="s">
        <v>2067</v>
      </c>
      <c r="D1409" s="1" t="s">
        <v>2229</v>
      </c>
      <c r="E1409" s="2">
        <v>996</v>
      </c>
      <c r="F1409" s="2">
        <v>1058.04</v>
      </c>
      <c r="G1409" s="2">
        <v>1093.02</v>
      </c>
      <c r="H1409" s="2">
        <v>1128</v>
      </c>
      <c r="I1409" s="2">
        <v>0</v>
      </c>
    </row>
    <row r="1410" spans="1:9" x14ac:dyDescent="0.25">
      <c r="A1410" s="1" t="s">
        <v>2070</v>
      </c>
      <c r="B1410" s="1" t="s">
        <v>2071</v>
      </c>
      <c r="C1410" s="1" t="s">
        <v>2067</v>
      </c>
      <c r="D1410" s="1" t="s">
        <v>2229</v>
      </c>
      <c r="E1410" s="2">
        <v>1094.04</v>
      </c>
      <c r="F1410" s="2">
        <v>1163.04</v>
      </c>
      <c r="G1410" s="2">
        <v>1201.02</v>
      </c>
      <c r="H1410" s="2">
        <v>1240.02</v>
      </c>
      <c r="I1410" s="2">
        <v>0</v>
      </c>
    </row>
    <row r="1411" spans="1:9" x14ac:dyDescent="0.25">
      <c r="A1411" s="1" t="s">
        <v>2096</v>
      </c>
      <c r="B1411" s="1" t="s">
        <v>2097</v>
      </c>
      <c r="C1411" s="1" t="s">
        <v>2098</v>
      </c>
      <c r="D1411" s="1" t="s">
        <v>2229</v>
      </c>
      <c r="E1411" s="2">
        <v>3958.02</v>
      </c>
      <c r="F1411" s="2">
        <v>4179</v>
      </c>
      <c r="G1411" s="2">
        <v>4290</v>
      </c>
      <c r="H1411" s="2">
        <v>4401</v>
      </c>
      <c r="I1411" s="2">
        <v>0</v>
      </c>
    </row>
    <row r="1412" spans="1:9" x14ac:dyDescent="0.25">
      <c r="A1412" s="1" t="s">
        <v>2082</v>
      </c>
      <c r="B1412" s="1" t="s">
        <v>2083</v>
      </c>
      <c r="C1412" s="1" t="s">
        <v>2084</v>
      </c>
      <c r="D1412" s="1" t="s">
        <v>2229</v>
      </c>
      <c r="E1412" s="2">
        <v>2601</v>
      </c>
      <c r="F1412" s="2">
        <v>2755.02</v>
      </c>
      <c r="G1412" s="2">
        <v>2837.04</v>
      </c>
      <c r="H1412" s="2">
        <v>2920.02</v>
      </c>
      <c r="I1412" s="2">
        <v>0</v>
      </c>
    </row>
    <row r="1413" spans="1:9" x14ac:dyDescent="0.25">
      <c r="A1413" s="1" t="s">
        <v>2102</v>
      </c>
      <c r="B1413" s="1" t="s">
        <v>2103</v>
      </c>
      <c r="C1413" s="1" t="s">
        <v>2104</v>
      </c>
      <c r="D1413" s="1" t="s">
        <v>2229</v>
      </c>
      <c r="E1413" s="2">
        <v>4174.0200000000004</v>
      </c>
      <c r="F1413" s="2">
        <v>4407</v>
      </c>
      <c r="G1413" s="2">
        <v>4524</v>
      </c>
      <c r="H1413" s="2">
        <v>4641</v>
      </c>
      <c r="I1413" s="2">
        <v>0</v>
      </c>
    </row>
    <row r="1414" spans="1:9" x14ac:dyDescent="0.25">
      <c r="A1414" s="1" t="s">
        <v>2076</v>
      </c>
      <c r="B1414" s="1" t="s">
        <v>2077</v>
      </c>
      <c r="C1414" s="1" t="s">
        <v>2078</v>
      </c>
      <c r="D1414" s="1" t="s">
        <v>2229</v>
      </c>
      <c r="E1414" s="2">
        <v>1633.02</v>
      </c>
      <c r="F1414" s="2">
        <v>1730.04</v>
      </c>
      <c r="G1414" s="2">
        <v>1782</v>
      </c>
      <c r="H1414" s="2">
        <v>1833</v>
      </c>
      <c r="I1414" s="2">
        <v>0</v>
      </c>
    </row>
    <row r="1415" spans="1:9" x14ac:dyDescent="0.25">
      <c r="A1415" s="1" t="s">
        <v>2105</v>
      </c>
      <c r="B1415" s="1" t="s">
        <v>2106</v>
      </c>
      <c r="C1415" s="1" t="s">
        <v>2107</v>
      </c>
      <c r="D1415" s="1" t="s">
        <v>2229</v>
      </c>
      <c r="E1415" s="2">
        <v>4200</v>
      </c>
      <c r="F1415" s="2">
        <v>4435.0200000000004</v>
      </c>
      <c r="G1415" s="2">
        <v>4553.04</v>
      </c>
      <c r="H1415" s="2">
        <v>4670.04</v>
      </c>
      <c r="I1415" s="2">
        <v>0</v>
      </c>
    </row>
    <row r="1416" spans="1:9" x14ac:dyDescent="0.25">
      <c r="A1416" s="1" t="s">
        <v>4537</v>
      </c>
      <c r="B1416" s="1" t="s">
        <v>4538</v>
      </c>
      <c r="C1416" s="1" t="s">
        <v>4539</v>
      </c>
      <c r="D1416" s="1" t="s">
        <v>3715</v>
      </c>
      <c r="E1416" s="2">
        <v>637.5</v>
      </c>
      <c r="F1416" s="2">
        <v>637.5</v>
      </c>
      <c r="G1416" s="2">
        <v>659.94</v>
      </c>
      <c r="H1416" s="2">
        <v>673.02</v>
      </c>
      <c r="I1416" s="2">
        <v>0</v>
      </c>
    </row>
    <row r="1417" spans="1:9" x14ac:dyDescent="0.25">
      <c r="A1417" s="1" t="s">
        <v>4607</v>
      </c>
      <c r="B1417" s="1" t="s">
        <v>4608</v>
      </c>
      <c r="C1417" s="1" t="s">
        <v>4609</v>
      </c>
      <c r="D1417" s="1" t="s">
        <v>3715</v>
      </c>
      <c r="E1417" s="2">
        <v>22100.04</v>
      </c>
      <c r="F1417" s="2">
        <v>22800</v>
      </c>
      <c r="G1417" s="2">
        <v>23199.96</v>
      </c>
      <c r="H1417" s="2">
        <v>23199.96</v>
      </c>
      <c r="I1417" s="2">
        <v>0</v>
      </c>
    </row>
    <row r="1418" spans="1:9" x14ac:dyDescent="0.25">
      <c r="A1418" s="1" t="s">
        <v>4604</v>
      </c>
      <c r="B1418" s="1" t="s">
        <v>4605</v>
      </c>
      <c r="C1418" s="1" t="s">
        <v>4606</v>
      </c>
      <c r="D1418" s="1" t="s">
        <v>3715</v>
      </c>
      <c r="E1418" s="2">
        <v>22100.04</v>
      </c>
      <c r="F1418" s="2">
        <v>22800</v>
      </c>
      <c r="G1418" s="2">
        <v>23199.96</v>
      </c>
      <c r="H1418" s="2">
        <v>23199.96</v>
      </c>
      <c r="I1418" s="2">
        <v>0</v>
      </c>
    </row>
    <row r="1419" spans="1:9" x14ac:dyDescent="0.25">
      <c r="A1419" s="1" t="s">
        <v>2680</v>
      </c>
      <c r="B1419" s="1" t="s">
        <v>2681</v>
      </c>
      <c r="C1419" s="1" t="s">
        <v>2682</v>
      </c>
      <c r="D1419" s="1" t="s">
        <v>2225</v>
      </c>
      <c r="E1419" s="2">
        <v>51000</v>
      </c>
      <c r="F1419" s="2">
        <v>52300.02</v>
      </c>
      <c r="G1419" s="2">
        <v>52900.02</v>
      </c>
      <c r="H1419" s="2">
        <v>53100</v>
      </c>
      <c r="I1419" s="2">
        <v>0</v>
      </c>
    </row>
    <row r="1420" spans="1:9" x14ac:dyDescent="0.25">
      <c r="A1420" s="1" t="s">
        <v>5208</v>
      </c>
      <c r="B1420" s="1" t="s">
        <v>5209</v>
      </c>
      <c r="C1420" s="1" t="s">
        <v>5210</v>
      </c>
      <c r="D1420" s="1" t="s">
        <v>3715</v>
      </c>
      <c r="E1420" s="2">
        <v>86.4</v>
      </c>
      <c r="F1420" s="2">
        <v>86.4</v>
      </c>
      <c r="G1420" s="2">
        <v>89.28</v>
      </c>
      <c r="H1420" s="2">
        <v>90.72</v>
      </c>
      <c r="I1420" s="2">
        <v>0</v>
      </c>
    </row>
    <row r="1421" spans="1:9" x14ac:dyDescent="0.25">
      <c r="A1421" s="1" t="s">
        <v>5211</v>
      </c>
      <c r="B1421" s="1" t="s">
        <v>5212</v>
      </c>
      <c r="C1421" s="1" t="s">
        <v>5213</v>
      </c>
      <c r="D1421" s="1" t="s">
        <v>5214</v>
      </c>
      <c r="E1421" s="2">
        <v>17421.599999999999</v>
      </c>
      <c r="F1421" s="2">
        <v>17421.599999999999</v>
      </c>
      <c r="G1421" s="2">
        <v>17930.04</v>
      </c>
      <c r="H1421" s="2">
        <v>17930.04</v>
      </c>
      <c r="I1421" s="2">
        <v>0</v>
      </c>
    </row>
    <row r="1422" spans="1:9" x14ac:dyDescent="0.25">
      <c r="A1422" s="1" t="s">
        <v>5215</v>
      </c>
      <c r="B1422" s="1" t="s">
        <v>5216</v>
      </c>
      <c r="C1422" s="1" t="s">
        <v>5217</v>
      </c>
      <c r="D1422" s="1" t="s">
        <v>5218</v>
      </c>
      <c r="E1422" s="2">
        <v>22134</v>
      </c>
      <c r="F1422" s="2">
        <v>22134</v>
      </c>
      <c r="G1422" s="2">
        <v>22800</v>
      </c>
      <c r="H1422" s="2">
        <v>22800</v>
      </c>
      <c r="I1422" s="2">
        <v>0</v>
      </c>
    </row>
    <row r="1423" spans="1:9" x14ac:dyDescent="0.25">
      <c r="A1423" s="1" t="s">
        <v>5219</v>
      </c>
      <c r="B1423" s="1" t="s">
        <v>5220</v>
      </c>
      <c r="C1423" s="1" t="s">
        <v>5221</v>
      </c>
      <c r="D1423" s="1" t="s">
        <v>5222</v>
      </c>
      <c r="E1423" s="2">
        <v>57222</v>
      </c>
      <c r="F1423" s="2">
        <v>57222</v>
      </c>
      <c r="G1423" s="2">
        <v>58900.02</v>
      </c>
      <c r="H1423" s="2">
        <v>58900.02</v>
      </c>
      <c r="I1423" s="2">
        <v>0</v>
      </c>
    </row>
    <row r="1424" spans="1:9" x14ac:dyDescent="0.25">
      <c r="A1424" s="1" t="s">
        <v>5223</v>
      </c>
      <c r="B1424" s="1" t="s">
        <v>5224</v>
      </c>
      <c r="C1424" s="1" t="s">
        <v>5225</v>
      </c>
      <c r="D1424" s="1" t="s">
        <v>5222</v>
      </c>
      <c r="E1424" s="2">
        <v>57222</v>
      </c>
      <c r="F1424" s="2">
        <v>57222</v>
      </c>
      <c r="G1424" s="2">
        <v>58900.02</v>
      </c>
      <c r="H1424" s="2">
        <v>58900.02</v>
      </c>
      <c r="I1424" s="2">
        <v>0</v>
      </c>
    </row>
    <row r="1425" spans="1:9" x14ac:dyDescent="0.25">
      <c r="A1425" s="1" t="s">
        <v>5226</v>
      </c>
      <c r="B1425" s="1" t="s">
        <v>5222</v>
      </c>
      <c r="C1425" s="1" t="s">
        <v>5227</v>
      </c>
      <c r="D1425" s="1" t="s">
        <v>5222</v>
      </c>
      <c r="E1425" s="2">
        <v>28560</v>
      </c>
      <c r="F1425" s="2">
        <v>28560</v>
      </c>
      <c r="G1425" s="2">
        <v>29400</v>
      </c>
      <c r="H1425" s="2">
        <v>29400</v>
      </c>
      <c r="I1425" s="2">
        <v>0</v>
      </c>
    </row>
    <row r="1426" spans="1:9" x14ac:dyDescent="0.25">
      <c r="A1426" s="1" t="s">
        <v>5228</v>
      </c>
      <c r="B1426" s="1" t="s">
        <v>5229</v>
      </c>
      <c r="C1426" s="1" t="s">
        <v>5230</v>
      </c>
      <c r="D1426" s="1" t="s">
        <v>3715</v>
      </c>
      <c r="E1426" s="2">
        <v>13350</v>
      </c>
      <c r="F1426" s="2">
        <v>13890</v>
      </c>
      <c r="G1426" s="2">
        <v>14370</v>
      </c>
      <c r="H1426" s="2">
        <v>14970</v>
      </c>
      <c r="I1426" s="2">
        <v>0</v>
      </c>
    </row>
    <row r="1427" spans="1:9" x14ac:dyDescent="0.25">
      <c r="A1427" s="1" t="s">
        <v>4586</v>
      </c>
      <c r="B1427" s="1" t="s">
        <v>4587</v>
      </c>
      <c r="C1427" s="1" t="s">
        <v>4588</v>
      </c>
      <c r="D1427" s="1" t="s">
        <v>3715</v>
      </c>
      <c r="E1427" s="2">
        <v>2160</v>
      </c>
      <c r="F1427" s="2">
        <v>2232</v>
      </c>
      <c r="G1427" s="2">
        <v>2268</v>
      </c>
      <c r="H1427" s="2">
        <v>2304</v>
      </c>
      <c r="I1427" s="2">
        <v>0</v>
      </c>
    </row>
    <row r="1428" spans="1:9" x14ac:dyDescent="0.25">
      <c r="A1428" s="1" t="s">
        <v>4572</v>
      </c>
      <c r="B1428" s="1" t="s">
        <v>4573</v>
      </c>
      <c r="C1428" s="1" t="s">
        <v>4571</v>
      </c>
      <c r="D1428" s="1" t="s">
        <v>3715</v>
      </c>
      <c r="E1428" s="2">
        <v>576</v>
      </c>
      <c r="F1428" s="2">
        <v>576</v>
      </c>
      <c r="G1428" s="2">
        <v>595.02</v>
      </c>
      <c r="H1428" s="2">
        <v>605.04</v>
      </c>
      <c r="I1428" s="2">
        <v>0</v>
      </c>
    </row>
    <row r="1429" spans="1:9" x14ac:dyDescent="0.25">
      <c r="A1429" s="1" t="s">
        <v>4569</v>
      </c>
      <c r="B1429" s="1" t="s">
        <v>4570</v>
      </c>
      <c r="C1429" s="1" t="s">
        <v>4571</v>
      </c>
      <c r="D1429" s="1" t="s">
        <v>3715</v>
      </c>
      <c r="E1429" s="2">
        <v>499.2</v>
      </c>
      <c r="F1429" s="2">
        <v>499.2</v>
      </c>
      <c r="G1429" s="2">
        <v>530.4</v>
      </c>
      <c r="H1429" s="2">
        <v>561.6</v>
      </c>
      <c r="I1429" s="2">
        <v>0</v>
      </c>
    </row>
    <row r="1430" spans="1:9" x14ac:dyDescent="0.25">
      <c r="A1430" s="1" t="s">
        <v>3941</v>
      </c>
      <c r="B1430" s="1" t="s">
        <v>3942</v>
      </c>
      <c r="C1430" s="1" t="s">
        <v>3943</v>
      </c>
      <c r="D1430" s="1" t="s">
        <v>3715</v>
      </c>
      <c r="E1430" s="2">
        <v>14160</v>
      </c>
      <c r="F1430" s="2">
        <v>14640</v>
      </c>
      <c r="G1430" s="2">
        <v>14880</v>
      </c>
      <c r="H1430" s="2">
        <v>14880</v>
      </c>
      <c r="I1430" s="2">
        <v>0</v>
      </c>
    </row>
    <row r="1431" spans="1:9" x14ac:dyDescent="0.25">
      <c r="A1431" s="1" t="s">
        <v>3038</v>
      </c>
      <c r="B1431" s="1" t="s">
        <v>3039</v>
      </c>
      <c r="C1431" s="1" t="s">
        <v>3040</v>
      </c>
      <c r="D1431" s="1" t="s">
        <v>3034</v>
      </c>
      <c r="E1431" s="2">
        <v>3239000</v>
      </c>
      <c r="F1431" s="2">
        <v>3249000</v>
      </c>
      <c r="G1431" s="2">
        <v>3249000</v>
      </c>
      <c r="H1431" s="2">
        <v>3249000</v>
      </c>
      <c r="I1431" s="2">
        <v>0</v>
      </c>
    </row>
    <row r="1432" spans="1:9" x14ac:dyDescent="0.25">
      <c r="A1432" s="1" t="s">
        <v>4501</v>
      </c>
      <c r="B1432" s="1" t="s">
        <v>3280</v>
      </c>
      <c r="C1432" s="1" t="s">
        <v>4502</v>
      </c>
      <c r="D1432" s="1" t="s">
        <v>4503</v>
      </c>
      <c r="E1432" s="2">
        <v>565000</v>
      </c>
      <c r="F1432" s="2">
        <v>575000</v>
      </c>
      <c r="G1432" s="2">
        <v>575000</v>
      </c>
      <c r="H1432" s="2">
        <v>575000</v>
      </c>
      <c r="I1432" s="2">
        <v>0</v>
      </c>
    </row>
    <row r="1433" spans="1:9" x14ac:dyDescent="0.25">
      <c r="A1433" s="1" t="s">
        <v>3054</v>
      </c>
      <c r="B1433" s="1" t="s">
        <v>3055</v>
      </c>
      <c r="C1433" s="1" t="s">
        <v>3056</v>
      </c>
      <c r="D1433" s="1" t="s">
        <v>3050</v>
      </c>
      <c r="E1433" s="2">
        <v>134900.04</v>
      </c>
      <c r="F1433" s="2">
        <v>134900.04</v>
      </c>
      <c r="G1433" s="2">
        <v>136100.04</v>
      </c>
      <c r="H1433" s="2">
        <v>137500.01999999999</v>
      </c>
      <c r="I1433" s="2">
        <v>0</v>
      </c>
    </row>
    <row r="1434" spans="1:9" x14ac:dyDescent="0.25">
      <c r="A1434" s="1" t="s">
        <v>3051</v>
      </c>
      <c r="B1434" s="1" t="s">
        <v>3052</v>
      </c>
      <c r="C1434" s="1" t="s">
        <v>3053</v>
      </c>
      <c r="D1434" s="1" t="s">
        <v>3050</v>
      </c>
      <c r="E1434" s="2">
        <v>107000.04</v>
      </c>
      <c r="F1434" s="2">
        <v>107000.04</v>
      </c>
      <c r="G1434" s="2">
        <v>108000</v>
      </c>
      <c r="H1434" s="2">
        <v>109200</v>
      </c>
      <c r="I1434" s="2">
        <v>0</v>
      </c>
    </row>
    <row r="1435" spans="1:9" x14ac:dyDescent="0.25">
      <c r="A1435" s="1" t="s">
        <v>3047</v>
      </c>
      <c r="B1435" s="1" t="s">
        <v>3048</v>
      </c>
      <c r="C1435" s="1" t="s">
        <v>3049</v>
      </c>
      <c r="D1435" s="1" t="s">
        <v>3050</v>
      </c>
      <c r="E1435" s="2">
        <v>102999.96</v>
      </c>
      <c r="F1435" s="2">
        <v>102999.96</v>
      </c>
      <c r="G1435" s="2">
        <v>102999.96</v>
      </c>
      <c r="H1435" s="2">
        <v>102999.96</v>
      </c>
      <c r="I1435" s="2">
        <v>0</v>
      </c>
    </row>
    <row r="1436" spans="1:9" x14ac:dyDescent="0.25">
      <c r="A1436" s="1" t="s">
        <v>2016</v>
      </c>
      <c r="B1436" s="1" t="s">
        <v>2017</v>
      </c>
      <c r="C1436" s="1" t="s">
        <v>2015</v>
      </c>
      <c r="D1436" s="1" t="s">
        <v>2226</v>
      </c>
      <c r="E1436" s="2">
        <v>8570.0400000000009</v>
      </c>
      <c r="F1436" s="2">
        <v>8570.0400000000009</v>
      </c>
      <c r="G1436" s="2">
        <v>8780.0400000000009</v>
      </c>
      <c r="H1436" s="2">
        <v>9040.02</v>
      </c>
      <c r="I1436" s="2">
        <v>0</v>
      </c>
    </row>
    <row r="1437" spans="1:9" x14ac:dyDescent="0.25">
      <c r="A1437" s="1" t="s">
        <v>2013</v>
      </c>
      <c r="B1437" s="1" t="s">
        <v>2014</v>
      </c>
      <c r="C1437" s="1" t="s">
        <v>2015</v>
      </c>
      <c r="D1437" s="1" t="s">
        <v>2226</v>
      </c>
      <c r="E1437" s="2">
        <v>8570.0400000000009</v>
      </c>
      <c r="F1437" s="2">
        <v>8570.0400000000009</v>
      </c>
      <c r="G1437" s="2">
        <v>8780.0400000000009</v>
      </c>
      <c r="H1437" s="2">
        <v>9040.02</v>
      </c>
      <c r="I1437" s="2">
        <v>0</v>
      </c>
    </row>
    <row r="1438" spans="1:9" x14ac:dyDescent="0.25">
      <c r="A1438" s="1" t="s">
        <v>4540</v>
      </c>
      <c r="B1438" s="1" t="s">
        <v>4541</v>
      </c>
      <c r="C1438" s="1" t="s">
        <v>4542</v>
      </c>
      <c r="D1438" s="1" t="s">
        <v>2433</v>
      </c>
      <c r="E1438" s="2">
        <v>40200</v>
      </c>
      <c r="F1438" s="2">
        <v>40200</v>
      </c>
      <c r="G1438" s="2">
        <v>41300.04</v>
      </c>
      <c r="H1438" s="2">
        <v>42600</v>
      </c>
      <c r="I1438" s="2">
        <v>0</v>
      </c>
    </row>
    <row r="1439" spans="1:9" x14ac:dyDescent="0.25">
      <c r="A1439" s="1" t="s">
        <v>4269</v>
      </c>
      <c r="B1439" s="1" t="s">
        <v>4270</v>
      </c>
      <c r="C1439" s="1" t="s">
        <v>4271</v>
      </c>
      <c r="D1439" s="1" t="s">
        <v>4272</v>
      </c>
      <c r="E1439" s="2">
        <v>528</v>
      </c>
      <c r="F1439" s="2">
        <v>538.02</v>
      </c>
      <c r="G1439" s="2">
        <v>552</v>
      </c>
      <c r="H1439" s="2">
        <v>562.02</v>
      </c>
      <c r="I1439" s="2">
        <v>0</v>
      </c>
    </row>
    <row r="1440" spans="1:9" x14ac:dyDescent="0.25">
      <c r="A1440" s="1" t="s">
        <v>3894</v>
      </c>
      <c r="B1440" s="1" t="s">
        <v>3895</v>
      </c>
      <c r="C1440" s="1" t="s">
        <v>3896</v>
      </c>
      <c r="D1440" s="1" t="s">
        <v>3715</v>
      </c>
      <c r="E1440" s="2">
        <v>14490</v>
      </c>
      <c r="F1440" s="2">
        <v>15080.04</v>
      </c>
      <c r="G1440" s="2">
        <v>15600</v>
      </c>
      <c r="H1440" s="2">
        <v>16249.98</v>
      </c>
      <c r="I1440" s="2">
        <v>0</v>
      </c>
    </row>
    <row r="1441" spans="1:9" x14ac:dyDescent="0.25">
      <c r="A1441" s="1" t="s">
        <v>5231</v>
      </c>
      <c r="B1441" s="1" t="s">
        <v>5232</v>
      </c>
      <c r="C1441" s="1" t="s">
        <v>5233</v>
      </c>
      <c r="D1441" s="1" t="s">
        <v>3715</v>
      </c>
      <c r="E1441" s="2">
        <v>1025.04</v>
      </c>
      <c r="F1441" s="2">
        <v>1058.04</v>
      </c>
      <c r="G1441" s="2">
        <v>1075.02</v>
      </c>
      <c r="H1441" s="2">
        <v>1092</v>
      </c>
      <c r="I1441" s="2">
        <v>0</v>
      </c>
    </row>
    <row r="1442" spans="1:9" x14ac:dyDescent="0.25">
      <c r="A1442" s="1" t="s">
        <v>4121</v>
      </c>
      <c r="B1442" s="1" t="s">
        <v>4122</v>
      </c>
      <c r="C1442" s="1" t="s">
        <v>4123</v>
      </c>
      <c r="D1442" s="1" t="s">
        <v>2839</v>
      </c>
      <c r="E1442" s="2">
        <v>8120.04</v>
      </c>
      <c r="F1442" s="2">
        <v>8270.0400000000009</v>
      </c>
      <c r="G1442" s="2">
        <v>8490</v>
      </c>
      <c r="H1442" s="2">
        <v>8640</v>
      </c>
      <c r="I1442" s="2">
        <v>0</v>
      </c>
    </row>
    <row r="1443" spans="1:9" x14ac:dyDescent="0.25">
      <c r="A1443" s="1" t="s">
        <v>4366</v>
      </c>
      <c r="B1443" s="1" t="s">
        <v>4367</v>
      </c>
      <c r="C1443" s="1" t="s">
        <v>4368</v>
      </c>
      <c r="D1443" s="1" t="s">
        <v>2839</v>
      </c>
      <c r="E1443" s="2">
        <v>765</v>
      </c>
      <c r="F1443" s="2">
        <v>779.04</v>
      </c>
      <c r="G1443" s="2">
        <v>800.04</v>
      </c>
      <c r="H1443" s="2">
        <v>814.02</v>
      </c>
      <c r="I1443" s="2">
        <v>0</v>
      </c>
    </row>
    <row r="1444" spans="1:9" x14ac:dyDescent="0.25">
      <c r="A1444" s="1" t="s">
        <v>4360</v>
      </c>
      <c r="B1444" s="1" t="s">
        <v>4361</v>
      </c>
      <c r="C1444" s="1" t="s">
        <v>4362</v>
      </c>
      <c r="D1444" s="1" t="s">
        <v>2839</v>
      </c>
      <c r="E1444" s="2">
        <v>6240</v>
      </c>
      <c r="F1444" s="2">
        <v>6350.04</v>
      </c>
      <c r="G1444" s="2">
        <v>6520.02</v>
      </c>
      <c r="H1444" s="2">
        <v>6630</v>
      </c>
      <c r="I1444" s="2">
        <v>0</v>
      </c>
    </row>
    <row r="1445" spans="1:9" x14ac:dyDescent="0.25">
      <c r="A1445" s="1" t="s">
        <v>4363</v>
      </c>
      <c r="B1445" s="1" t="s">
        <v>4364</v>
      </c>
      <c r="C1445" s="1" t="s">
        <v>4365</v>
      </c>
      <c r="D1445" s="1" t="s">
        <v>2839</v>
      </c>
      <c r="E1445" s="2">
        <v>3531</v>
      </c>
      <c r="F1445" s="2">
        <v>3595.02</v>
      </c>
      <c r="G1445" s="2">
        <v>3692.04</v>
      </c>
      <c r="H1445" s="2">
        <v>3756</v>
      </c>
      <c r="I1445" s="2">
        <v>0</v>
      </c>
    </row>
    <row r="1446" spans="1:9" x14ac:dyDescent="0.25">
      <c r="A1446" s="1" t="s">
        <v>4079</v>
      </c>
      <c r="B1446" s="1" t="s">
        <v>4080</v>
      </c>
      <c r="C1446" s="1" t="s">
        <v>4081</v>
      </c>
      <c r="D1446" s="1" t="s">
        <v>2839</v>
      </c>
      <c r="E1446" s="2">
        <v>141200.04</v>
      </c>
      <c r="F1446" s="2">
        <v>143800.01999999999</v>
      </c>
      <c r="G1446" s="2">
        <v>147700.01999999999</v>
      </c>
      <c r="H1446" s="2">
        <v>150200.04</v>
      </c>
      <c r="I1446" s="2">
        <v>0</v>
      </c>
    </row>
    <row r="1447" spans="1:9" x14ac:dyDescent="0.25">
      <c r="A1447" s="1" t="s">
        <v>4112</v>
      </c>
      <c r="B1447" s="1" t="s">
        <v>4113</v>
      </c>
      <c r="C1447" s="1" t="s">
        <v>4114</v>
      </c>
      <c r="D1447" s="1" t="s">
        <v>2839</v>
      </c>
      <c r="E1447" s="2">
        <v>26300.04</v>
      </c>
      <c r="F1447" s="2">
        <v>26700</v>
      </c>
      <c r="G1447" s="2">
        <v>27500.04</v>
      </c>
      <c r="H1447" s="2">
        <v>27900</v>
      </c>
      <c r="I1447" s="2">
        <v>0</v>
      </c>
    </row>
    <row r="1448" spans="1:9" x14ac:dyDescent="0.25">
      <c r="A1448" s="1" t="s">
        <v>3670</v>
      </c>
      <c r="B1448" s="1" t="s">
        <v>3671</v>
      </c>
      <c r="C1448" s="1" t="s">
        <v>3672</v>
      </c>
      <c r="D1448" s="1" t="s">
        <v>2839</v>
      </c>
      <c r="E1448" s="2">
        <v>29700</v>
      </c>
      <c r="F1448" s="2">
        <v>30200.04</v>
      </c>
      <c r="G1448" s="2">
        <v>31100.04</v>
      </c>
      <c r="H1448" s="2">
        <v>31600.02</v>
      </c>
      <c r="I1448" s="2">
        <v>0</v>
      </c>
    </row>
    <row r="1449" spans="1:9" x14ac:dyDescent="0.25">
      <c r="A1449" s="1" t="s">
        <v>3673</v>
      </c>
      <c r="B1449" s="1" t="s">
        <v>3674</v>
      </c>
      <c r="C1449" s="1" t="s">
        <v>3675</v>
      </c>
      <c r="D1449" s="1" t="s">
        <v>2839</v>
      </c>
      <c r="E1449" s="2">
        <v>24.72</v>
      </c>
      <c r="F1449" s="2">
        <v>25.2</v>
      </c>
      <c r="G1449" s="2">
        <v>25.86</v>
      </c>
      <c r="H1449" s="2">
        <v>26.34</v>
      </c>
      <c r="I1449" s="2">
        <v>0</v>
      </c>
    </row>
    <row r="1450" spans="1:9" x14ac:dyDescent="0.25">
      <c r="A1450" s="1" t="s">
        <v>3676</v>
      </c>
      <c r="B1450" s="1" t="s">
        <v>3677</v>
      </c>
      <c r="C1450" s="1" t="s">
        <v>3678</v>
      </c>
      <c r="D1450" s="1" t="s">
        <v>2839</v>
      </c>
      <c r="E1450" s="2">
        <v>7650</v>
      </c>
      <c r="F1450" s="2">
        <v>7790.04</v>
      </c>
      <c r="G1450" s="2">
        <v>8000.04</v>
      </c>
      <c r="H1450" s="2">
        <v>8140.02</v>
      </c>
      <c r="I1450" s="2">
        <v>0</v>
      </c>
    </row>
    <row r="1451" spans="1:9" x14ac:dyDescent="0.25">
      <c r="A1451" s="1" t="s">
        <v>3679</v>
      </c>
      <c r="B1451" s="1" t="s">
        <v>3680</v>
      </c>
      <c r="C1451" s="1" t="s">
        <v>3681</v>
      </c>
      <c r="D1451" s="1" t="s">
        <v>2839</v>
      </c>
      <c r="E1451" s="2">
        <v>3296.04</v>
      </c>
      <c r="F1451" s="2">
        <v>3356.04</v>
      </c>
      <c r="G1451" s="2">
        <v>3445.02</v>
      </c>
      <c r="H1451" s="2">
        <v>3505.02</v>
      </c>
      <c r="I1451" s="2">
        <v>0</v>
      </c>
    </row>
    <row r="1452" spans="1:9" x14ac:dyDescent="0.25">
      <c r="A1452" s="1" t="s">
        <v>1993</v>
      </c>
      <c r="B1452" s="1" t="s">
        <v>1994</v>
      </c>
      <c r="C1452" s="1" t="s">
        <v>1995</v>
      </c>
      <c r="D1452" s="1" t="s">
        <v>2226</v>
      </c>
      <c r="E1452" s="2">
        <v>3000</v>
      </c>
      <c r="F1452" s="2">
        <v>3000</v>
      </c>
      <c r="G1452" s="2">
        <v>3100.02</v>
      </c>
      <c r="H1452" s="2">
        <v>3150</v>
      </c>
      <c r="I1452" s="2">
        <v>0</v>
      </c>
    </row>
    <row r="1453" spans="1:9" x14ac:dyDescent="0.25">
      <c r="A1453" s="1" t="s">
        <v>1823</v>
      </c>
      <c r="B1453" s="1" t="s">
        <v>1824</v>
      </c>
      <c r="C1453" s="1" t="s">
        <v>1825</v>
      </c>
      <c r="D1453" s="1" t="s">
        <v>2225</v>
      </c>
      <c r="E1453" s="2">
        <v>12480</v>
      </c>
      <c r="F1453" s="2">
        <v>12980.04</v>
      </c>
      <c r="G1453" s="2">
        <v>13240.02</v>
      </c>
      <c r="H1453" s="2">
        <v>13390.02</v>
      </c>
      <c r="I1453" s="2">
        <v>35</v>
      </c>
    </row>
    <row r="1454" spans="1:9" x14ac:dyDescent="0.25">
      <c r="A1454" s="1" t="s">
        <v>655</v>
      </c>
      <c r="B1454" s="1" t="s">
        <v>656</v>
      </c>
      <c r="C1454" s="1" t="s">
        <v>657</v>
      </c>
      <c r="D1454" s="1" t="s">
        <v>2225</v>
      </c>
      <c r="E1454" s="2">
        <v>55300.02</v>
      </c>
      <c r="F1454" s="2">
        <v>56700</v>
      </c>
      <c r="G1454" s="2">
        <v>57400.02</v>
      </c>
      <c r="H1454" s="2">
        <v>57900</v>
      </c>
      <c r="I1454" s="2">
        <v>0</v>
      </c>
    </row>
    <row r="1455" spans="1:9" x14ac:dyDescent="0.25">
      <c r="A1455" s="1" t="s">
        <v>1885</v>
      </c>
      <c r="B1455" s="1" t="s">
        <v>1886</v>
      </c>
      <c r="C1455" s="1" t="s">
        <v>1887</v>
      </c>
      <c r="D1455" s="1" t="s">
        <v>2225</v>
      </c>
      <c r="E1455" s="2">
        <v>24700.02</v>
      </c>
      <c r="F1455" s="2">
        <v>25500</v>
      </c>
      <c r="G1455" s="2">
        <v>25900.02</v>
      </c>
      <c r="H1455" s="2">
        <v>26100</v>
      </c>
      <c r="I1455" s="2">
        <v>2</v>
      </c>
    </row>
    <row r="1456" spans="1:9" x14ac:dyDescent="0.25">
      <c r="A1456" s="1" t="s">
        <v>1501</v>
      </c>
      <c r="B1456" s="1" t="s">
        <v>1502</v>
      </c>
      <c r="C1456" s="1" t="s">
        <v>1503</v>
      </c>
      <c r="D1456" s="1" t="s">
        <v>2225</v>
      </c>
      <c r="E1456" s="2">
        <v>236.4</v>
      </c>
      <c r="F1456" s="2">
        <v>236.4</v>
      </c>
      <c r="G1456" s="2">
        <v>246.54</v>
      </c>
      <c r="H1456" s="2">
        <v>261</v>
      </c>
      <c r="I1456" s="2">
        <v>0</v>
      </c>
    </row>
    <row r="1457" spans="1:9" x14ac:dyDescent="0.25">
      <c r="A1457" s="1" t="s">
        <v>1469</v>
      </c>
      <c r="B1457" s="1" t="s">
        <v>1470</v>
      </c>
      <c r="C1457" s="1" t="s">
        <v>1471</v>
      </c>
      <c r="D1457" s="1" t="s">
        <v>2225</v>
      </c>
      <c r="E1457" s="2">
        <v>116.64</v>
      </c>
      <c r="F1457" s="2">
        <v>124.62</v>
      </c>
      <c r="G1457" s="2">
        <v>129.54</v>
      </c>
      <c r="H1457" s="2">
        <v>134.4</v>
      </c>
      <c r="I1457" s="2">
        <v>0</v>
      </c>
    </row>
    <row r="1458" spans="1:9" x14ac:dyDescent="0.25">
      <c r="A1458" s="1" t="s">
        <v>1608</v>
      </c>
      <c r="B1458" s="1" t="s">
        <v>1659</v>
      </c>
      <c r="C1458" s="1" t="s">
        <v>1660</v>
      </c>
      <c r="D1458" s="1" t="s">
        <v>2225</v>
      </c>
      <c r="E1458" s="2">
        <v>1920</v>
      </c>
      <c r="F1458" s="2">
        <v>2028</v>
      </c>
      <c r="G1458" s="2">
        <v>2081.04</v>
      </c>
      <c r="H1458" s="2">
        <v>2104.02</v>
      </c>
      <c r="I1458" s="2">
        <v>8</v>
      </c>
    </row>
    <row r="1459" spans="1:9" x14ac:dyDescent="0.25">
      <c r="A1459" s="1" t="s">
        <v>3009</v>
      </c>
      <c r="B1459" s="1" t="s">
        <v>3010</v>
      </c>
      <c r="C1459" s="1" t="s">
        <v>3007</v>
      </c>
      <c r="D1459" s="1" t="s">
        <v>3008</v>
      </c>
      <c r="E1459" s="2">
        <v>165.6</v>
      </c>
      <c r="F1459" s="2">
        <v>165.6</v>
      </c>
      <c r="G1459" s="2">
        <v>171.12</v>
      </c>
      <c r="H1459" s="2">
        <v>173.94</v>
      </c>
      <c r="I1459" s="2">
        <v>0</v>
      </c>
    </row>
    <row r="1460" spans="1:9" x14ac:dyDescent="0.25">
      <c r="A1460" s="1" t="s">
        <v>3005</v>
      </c>
      <c r="B1460" s="1" t="s">
        <v>3006</v>
      </c>
      <c r="C1460" s="1" t="s">
        <v>3007</v>
      </c>
      <c r="D1460" s="1" t="s">
        <v>3008</v>
      </c>
      <c r="E1460" s="2">
        <v>146.94</v>
      </c>
      <c r="F1460" s="2">
        <v>146.94</v>
      </c>
      <c r="G1460" s="2">
        <v>151.80000000000001</v>
      </c>
      <c r="H1460" s="2">
        <v>154.19999999999999</v>
      </c>
      <c r="I1460" s="2">
        <v>0</v>
      </c>
    </row>
    <row r="1461" spans="1:9" x14ac:dyDescent="0.25">
      <c r="A1461" s="1" t="s">
        <v>3079</v>
      </c>
      <c r="B1461" s="1" t="s">
        <v>3080</v>
      </c>
      <c r="C1461" s="1" t="s">
        <v>3081</v>
      </c>
      <c r="D1461" s="1" t="s">
        <v>3008</v>
      </c>
      <c r="E1461" s="2">
        <v>2095.02</v>
      </c>
      <c r="F1461" s="2">
        <v>2095.02</v>
      </c>
      <c r="G1461" s="2">
        <v>2165.04</v>
      </c>
      <c r="H1461" s="2">
        <v>2200.02</v>
      </c>
      <c r="I1461" s="2">
        <v>0</v>
      </c>
    </row>
    <row r="1462" spans="1:9" x14ac:dyDescent="0.25">
      <c r="A1462" s="1" t="s">
        <v>3082</v>
      </c>
      <c r="B1462" s="1" t="s">
        <v>3083</v>
      </c>
      <c r="C1462" s="1" t="s">
        <v>3084</v>
      </c>
      <c r="D1462" s="1" t="s">
        <v>3008</v>
      </c>
      <c r="E1462" s="2">
        <v>1666.02</v>
      </c>
      <c r="F1462" s="2">
        <v>1666.02</v>
      </c>
      <c r="G1462" s="2">
        <v>1722</v>
      </c>
      <c r="H1462" s="2">
        <v>1749</v>
      </c>
      <c r="I1462" s="2">
        <v>0</v>
      </c>
    </row>
    <row r="1463" spans="1:9" x14ac:dyDescent="0.25">
      <c r="A1463" s="1" t="s">
        <v>4224</v>
      </c>
      <c r="B1463" s="1" t="s">
        <v>4225</v>
      </c>
      <c r="C1463" s="1" t="s">
        <v>4226</v>
      </c>
      <c r="D1463" s="1" t="s">
        <v>4227</v>
      </c>
      <c r="E1463" s="2">
        <v>1650</v>
      </c>
      <c r="F1463" s="2">
        <v>1680</v>
      </c>
      <c r="G1463" s="2">
        <v>1725</v>
      </c>
      <c r="H1463" s="2">
        <v>1755</v>
      </c>
      <c r="I1463" s="2">
        <v>0</v>
      </c>
    </row>
    <row r="1464" spans="1:9" x14ac:dyDescent="0.25">
      <c r="A1464" s="1" t="s">
        <v>4228</v>
      </c>
      <c r="B1464" s="1" t="s">
        <v>4229</v>
      </c>
      <c r="C1464" s="1" t="s">
        <v>4230</v>
      </c>
      <c r="D1464" s="1" t="s">
        <v>4227</v>
      </c>
      <c r="E1464" s="2">
        <v>1650</v>
      </c>
      <c r="F1464" s="2">
        <v>1680</v>
      </c>
      <c r="G1464" s="2">
        <v>1725</v>
      </c>
      <c r="H1464" s="2">
        <v>1755</v>
      </c>
      <c r="I1464" s="2">
        <v>0</v>
      </c>
    </row>
    <row r="1465" spans="1:9" x14ac:dyDescent="0.25">
      <c r="A1465" s="1" t="s">
        <v>5234</v>
      </c>
      <c r="B1465" s="1" t="s">
        <v>5235</v>
      </c>
      <c r="C1465" s="1" t="s">
        <v>5236</v>
      </c>
      <c r="D1465" s="1" t="s">
        <v>2433</v>
      </c>
      <c r="E1465" s="2">
        <v>8404.7999999999993</v>
      </c>
      <c r="F1465" s="2">
        <v>8404.7999999999993</v>
      </c>
      <c r="G1465" s="2">
        <v>8629.2000000000007</v>
      </c>
      <c r="H1465" s="2">
        <v>8730</v>
      </c>
      <c r="I1465" s="2">
        <v>0</v>
      </c>
    </row>
    <row r="1466" spans="1:9" x14ac:dyDescent="0.25">
      <c r="A1466" s="1" t="s">
        <v>5237</v>
      </c>
      <c r="B1466" s="1" t="s">
        <v>5238</v>
      </c>
      <c r="C1466" s="1" t="s">
        <v>5239</v>
      </c>
      <c r="D1466" s="1" t="s">
        <v>2433</v>
      </c>
      <c r="E1466" s="2">
        <v>52.92</v>
      </c>
      <c r="F1466" s="2">
        <v>52.92</v>
      </c>
      <c r="G1466" s="2">
        <v>54.48</v>
      </c>
      <c r="H1466" s="2">
        <v>54.48</v>
      </c>
      <c r="I1466" s="2">
        <v>0</v>
      </c>
    </row>
    <row r="1467" spans="1:9" x14ac:dyDescent="0.25">
      <c r="A1467" s="1" t="s">
        <v>4552</v>
      </c>
      <c r="B1467" s="1" t="s">
        <v>4553</v>
      </c>
      <c r="C1467" s="1" t="s">
        <v>4554</v>
      </c>
      <c r="D1467" s="1" t="s">
        <v>2433</v>
      </c>
      <c r="E1467" s="2">
        <v>2312.34</v>
      </c>
      <c r="F1467" s="2">
        <v>2312.34</v>
      </c>
      <c r="G1467" s="2">
        <v>2373.54</v>
      </c>
      <c r="H1467" s="2">
        <v>2401.02</v>
      </c>
      <c r="I1467" s="2">
        <v>0</v>
      </c>
    </row>
    <row r="1468" spans="1:9" x14ac:dyDescent="0.25">
      <c r="A1468" s="1" t="s">
        <v>5240</v>
      </c>
      <c r="B1468" s="1" t="s">
        <v>5241</v>
      </c>
      <c r="C1468" s="1" t="s">
        <v>5242</v>
      </c>
      <c r="D1468" s="1" t="s">
        <v>2433</v>
      </c>
      <c r="E1468" s="2">
        <v>644.64</v>
      </c>
      <c r="F1468" s="2">
        <v>644.64</v>
      </c>
      <c r="G1468" s="2">
        <v>661.98</v>
      </c>
      <c r="H1468" s="2">
        <v>669</v>
      </c>
      <c r="I1468" s="2">
        <v>0</v>
      </c>
    </row>
    <row r="1469" spans="1:9" x14ac:dyDescent="0.25">
      <c r="A1469" s="1" t="s">
        <v>4549</v>
      </c>
      <c r="B1469" s="1" t="s">
        <v>4550</v>
      </c>
      <c r="C1469" s="1" t="s">
        <v>4551</v>
      </c>
      <c r="D1469" s="1" t="s">
        <v>2433</v>
      </c>
      <c r="E1469" s="2">
        <v>7007.4</v>
      </c>
      <c r="F1469" s="2">
        <v>7007.4</v>
      </c>
      <c r="G1469" s="2">
        <v>7191</v>
      </c>
      <c r="H1469" s="2">
        <v>7270.02</v>
      </c>
      <c r="I1469" s="2">
        <v>0</v>
      </c>
    </row>
    <row r="1470" spans="1:9" x14ac:dyDescent="0.25">
      <c r="A1470" s="1" t="s">
        <v>5243</v>
      </c>
      <c r="B1470" s="1" t="s">
        <v>5244</v>
      </c>
      <c r="C1470" s="1" t="s">
        <v>5245</v>
      </c>
      <c r="D1470" s="1" t="s">
        <v>2433</v>
      </c>
      <c r="E1470" s="2">
        <v>1360.68</v>
      </c>
      <c r="F1470" s="2">
        <v>1360.68</v>
      </c>
      <c r="G1470" s="2">
        <v>1397.4</v>
      </c>
      <c r="H1470" s="2">
        <v>1415.04</v>
      </c>
      <c r="I1470" s="2">
        <v>0</v>
      </c>
    </row>
    <row r="1471" spans="1:9" x14ac:dyDescent="0.25">
      <c r="A1471" s="1" t="s">
        <v>5246</v>
      </c>
      <c r="B1471" s="1" t="s">
        <v>5247</v>
      </c>
      <c r="C1471" s="1" t="s">
        <v>5248</v>
      </c>
      <c r="D1471" s="1" t="s">
        <v>2433</v>
      </c>
      <c r="E1471" s="2">
        <v>2096.1</v>
      </c>
      <c r="F1471" s="2">
        <v>2096.1</v>
      </c>
      <c r="G1471" s="2">
        <v>2151.1799999999998</v>
      </c>
      <c r="H1471" s="2">
        <v>2177.04</v>
      </c>
      <c r="I1471" s="2">
        <v>0</v>
      </c>
    </row>
    <row r="1472" spans="1:9" x14ac:dyDescent="0.25">
      <c r="A1472" s="1" t="s">
        <v>5249</v>
      </c>
      <c r="B1472" s="1" t="s">
        <v>5250</v>
      </c>
      <c r="C1472" s="1" t="s">
        <v>5248</v>
      </c>
      <c r="D1472" s="1" t="s">
        <v>2433</v>
      </c>
      <c r="E1472" s="2">
        <v>813.96</v>
      </c>
      <c r="F1472" s="2">
        <v>813.96</v>
      </c>
      <c r="G1472" s="2">
        <v>836.4</v>
      </c>
      <c r="H1472" s="2">
        <v>848.04</v>
      </c>
      <c r="I1472" s="2">
        <v>0</v>
      </c>
    </row>
    <row r="1473" spans="1:9" x14ac:dyDescent="0.25">
      <c r="A1473" s="1" t="s">
        <v>5251</v>
      </c>
      <c r="B1473" s="1" t="s">
        <v>5252</v>
      </c>
      <c r="C1473" s="1" t="s">
        <v>5248</v>
      </c>
      <c r="D1473" s="1" t="s">
        <v>2433</v>
      </c>
      <c r="E1473" s="2">
        <v>393.72</v>
      </c>
      <c r="F1473" s="2">
        <v>393.72</v>
      </c>
      <c r="G1473" s="2">
        <v>404.94</v>
      </c>
      <c r="H1473" s="2">
        <v>411</v>
      </c>
      <c r="I1473" s="2">
        <v>0</v>
      </c>
    </row>
    <row r="1474" spans="1:9" x14ac:dyDescent="0.25">
      <c r="A1474" s="1" t="s">
        <v>5253</v>
      </c>
      <c r="B1474" s="1" t="s">
        <v>5254</v>
      </c>
      <c r="C1474" s="1" t="s">
        <v>5248</v>
      </c>
      <c r="D1474" s="1" t="s">
        <v>2433</v>
      </c>
      <c r="E1474" s="2">
        <v>546.72</v>
      </c>
      <c r="F1474" s="2">
        <v>546.72</v>
      </c>
      <c r="G1474" s="2">
        <v>561</v>
      </c>
      <c r="H1474" s="2">
        <v>567</v>
      </c>
      <c r="I1474" s="2">
        <v>0</v>
      </c>
    </row>
    <row r="1475" spans="1:9" x14ac:dyDescent="0.25">
      <c r="A1475" s="1" t="s">
        <v>5255</v>
      </c>
      <c r="B1475" s="1" t="s">
        <v>5256</v>
      </c>
      <c r="C1475" s="1" t="s">
        <v>5257</v>
      </c>
      <c r="D1475" s="1" t="s">
        <v>2433</v>
      </c>
      <c r="E1475" s="2">
        <v>44.1</v>
      </c>
      <c r="F1475" s="2">
        <v>44.1</v>
      </c>
      <c r="G1475" s="2">
        <v>45.36</v>
      </c>
      <c r="H1475" s="2">
        <v>45.36</v>
      </c>
      <c r="I1475" s="2">
        <v>0</v>
      </c>
    </row>
    <row r="1476" spans="1:9" x14ac:dyDescent="0.25">
      <c r="A1476" s="1" t="s">
        <v>2380</v>
      </c>
      <c r="B1476" s="1" t="s">
        <v>2381</v>
      </c>
      <c r="C1476" s="1" t="s">
        <v>2382</v>
      </c>
      <c r="D1476" s="1" t="s">
        <v>2293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</row>
    <row r="1477" spans="1:9" x14ac:dyDescent="0.25">
      <c r="A1477" s="1" t="s">
        <v>2398</v>
      </c>
      <c r="B1477" s="1" t="s">
        <v>2399</v>
      </c>
      <c r="C1477" s="1" t="s">
        <v>2400</v>
      </c>
      <c r="D1477" s="1" t="s">
        <v>2293</v>
      </c>
      <c r="E1477" s="2">
        <v>448.02</v>
      </c>
      <c r="F1477" s="2">
        <v>448.02</v>
      </c>
      <c r="G1477" s="2">
        <v>463.02</v>
      </c>
      <c r="H1477" s="2">
        <v>477</v>
      </c>
      <c r="I1477" s="2">
        <v>0</v>
      </c>
    </row>
    <row r="1478" spans="1:9" x14ac:dyDescent="0.25">
      <c r="A1478" s="1" t="s">
        <v>2409</v>
      </c>
      <c r="B1478" s="1" t="s">
        <v>2410</v>
      </c>
      <c r="C1478" s="1" t="s">
        <v>2400</v>
      </c>
      <c r="D1478" s="1" t="s">
        <v>2293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</row>
    <row r="1479" spans="1:9" x14ac:dyDescent="0.25">
      <c r="A1479" s="1" t="s">
        <v>2353</v>
      </c>
      <c r="B1479" s="1" t="s">
        <v>2354</v>
      </c>
      <c r="C1479" s="1" t="s">
        <v>2355</v>
      </c>
      <c r="D1479" s="1" t="s">
        <v>2293</v>
      </c>
      <c r="E1479" s="2">
        <v>1070.04</v>
      </c>
      <c r="F1479" s="2">
        <v>1070.04</v>
      </c>
      <c r="G1479" s="2">
        <v>1106.04</v>
      </c>
      <c r="H1479" s="2">
        <v>1161</v>
      </c>
      <c r="I1479" s="2">
        <v>0</v>
      </c>
    </row>
    <row r="1480" spans="1:9" x14ac:dyDescent="0.25">
      <c r="A1480" s="1" t="s">
        <v>2389</v>
      </c>
      <c r="B1480" s="1" t="s">
        <v>2390</v>
      </c>
      <c r="C1480" s="1" t="s">
        <v>2391</v>
      </c>
      <c r="D1480" s="1" t="s">
        <v>2293</v>
      </c>
      <c r="E1480" s="2">
        <v>733.02</v>
      </c>
      <c r="F1480" s="2">
        <v>733.02</v>
      </c>
      <c r="G1480" s="2">
        <v>757.02</v>
      </c>
      <c r="H1480" s="2">
        <v>792</v>
      </c>
      <c r="I1480" s="2">
        <v>0</v>
      </c>
    </row>
    <row r="1481" spans="1:9" x14ac:dyDescent="0.25">
      <c r="A1481" s="1" t="s">
        <v>2392</v>
      </c>
      <c r="B1481" s="1" t="s">
        <v>2393</v>
      </c>
      <c r="C1481" s="1" t="s">
        <v>2394</v>
      </c>
      <c r="D1481" s="1" t="s">
        <v>2293</v>
      </c>
      <c r="E1481" s="2">
        <v>435</v>
      </c>
      <c r="F1481" s="2">
        <v>435</v>
      </c>
      <c r="G1481" s="2">
        <v>449.04</v>
      </c>
      <c r="H1481" s="2">
        <v>457.02</v>
      </c>
      <c r="I1481" s="2">
        <v>0</v>
      </c>
    </row>
    <row r="1482" spans="1:9" x14ac:dyDescent="0.25">
      <c r="A1482" s="1" t="s">
        <v>2407</v>
      </c>
      <c r="B1482" s="1" t="s">
        <v>2408</v>
      </c>
      <c r="C1482" s="1" t="s">
        <v>2394</v>
      </c>
      <c r="D1482" s="1" t="s">
        <v>2293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</row>
    <row r="1483" spans="1:9" x14ac:dyDescent="0.25">
      <c r="A1483" s="1" t="s">
        <v>2356</v>
      </c>
      <c r="B1483" s="1" t="s">
        <v>2357</v>
      </c>
      <c r="C1483" s="1" t="s">
        <v>2358</v>
      </c>
      <c r="D1483" s="1" t="s">
        <v>2293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</row>
    <row r="1484" spans="1:9" x14ac:dyDescent="0.25">
      <c r="A1484" s="1" t="s">
        <v>2371</v>
      </c>
      <c r="B1484" s="1" t="s">
        <v>2372</v>
      </c>
      <c r="C1484" s="1" t="s">
        <v>2373</v>
      </c>
      <c r="D1484" s="1" t="s">
        <v>2293</v>
      </c>
      <c r="E1484" s="2">
        <v>0</v>
      </c>
      <c r="F1484" s="2">
        <v>0</v>
      </c>
      <c r="G1484" s="2">
        <v>0</v>
      </c>
      <c r="H1484" s="2">
        <v>0</v>
      </c>
      <c r="I1484" s="2">
        <v>0</v>
      </c>
    </row>
    <row r="1485" spans="1:9" x14ac:dyDescent="0.25">
      <c r="A1485" s="1" t="s">
        <v>2374</v>
      </c>
      <c r="B1485" s="1" t="s">
        <v>2375</v>
      </c>
      <c r="C1485" s="1" t="s">
        <v>2376</v>
      </c>
      <c r="D1485" s="1" t="s">
        <v>2293</v>
      </c>
      <c r="E1485" s="2">
        <v>2611.02</v>
      </c>
      <c r="F1485" s="2">
        <v>2611.02</v>
      </c>
      <c r="G1485" s="2">
        <v>2698.02</v>
      </c>
      <c r="H1485" s="2">
        <v>2844</v>
      </c>
      <c r="I1485" s="2">
        <v>0</v>
      </c>
    </row>
    <row r="1486" spans="1:9" x14ac:dyDescent="0.25">
      <c r="A1486" s="1" t="s">
        <v>2440</v>
      </c>
      <c r="B1486" s="1" t="s">
        <v>2441</v>
      </c>
      <c r="C1486" s="1" t="s">
        <v>2442</v>
      </c>
      <c r="D1486" s="1" t="s">
        <v>2293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</row>
    <row r="1487" spans="1:9" x14ac:dyDescent="0.25">
      <c r="A1487" s="1" t="s">
        <v>2350</v>
      </c>
      <c r="B1487" s="1" t="s">
        <v>2351</v>
      </c>
      <c r="C1487" s="1" t="s">
        <v>2352</v>
      </c>
      <c r="D1487" s="1" t="s">
        <v>2293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</row>
    <row r="1488" spans="1:9" x14ac:dyDescent="0.25">
      <c r="A1488" s="1" t="s">
        <v>2359</v>
      </c>
      <c r="B1488" s="1" t="s">
        <v>2360</v>
      </c>
      <c r="C1488" s="1" t="s">
        <v>2361</v>
      </c>
      <c r="D1488" s="1" t="s">
        <v>2293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</row>
    <row r="1489" spans="1:9" x14ac:dyDescent="0.25">
      <c r="A1489" s="1" t="s">
        <v>2383</v>
      </c>
      <c r="B1489" s="1" t="s">
        <v>2384</v>
      </c>
      <c r="C1489" s="1" t="s">
        <v>2385</v>
      </c>
      <c r="D1489" s="1" t="s">
        <v>2293</v>
      </c>
      <c r="E1489" s="2">
        <v>18590.04</v>
      </c>
      <c r="F1489" s="2">
        <v>18590.04</v>
      </c>
      <c r="G1489" s="2">
        <v>19210.02</v>
      </c>
      <c r="H1489" s="2">
        <v>20010</v>
      </c>
      <c r="I1489" s="2">
        <v>0</v>
      </c>
    </row>
    <row r="1490" spans="1:9" x14ac:dyDescent="0.25">
      <c r="A1490" s="1" t="s">
        <v>4205</v>
      </c>
      <c r="B1490" s="1" t="s">
        <v>4206</v>
      </c>
      <c r="C1490" s="1" t="s">
        <v>4207</v>
      </c>
      <c r="D1490" s="1" t="s">
        <v>2433</v>
      </c>
      <c r="E1490" s="2">
        <v>4730.04</v>
      </c>
      <c r="F1490" s="2">
        <v>4816.0200000000004</v>
      </c>
      <c r="G1490" s="2">
        <v>4945.0200000000004</v>
      </c>
      <c r="H1490" s="2">
        <v>5031</v>
      </c>
      <c r="I1490" s="2">
        <v>0</v>
      </c>
    </row>
    <row r="1491" spans="1:9" x14ac:dyDescent="0.25">
      <c r="A1491" s="1" t="s">
        <v>4531</v>
      </c>
      <c r="B1491" s="1" t="s">
        <v>4532</v>
      </c>
      <c r="C1491" s="1" t="s">
        <v>4533</v>
      </c>
      <c r="D1491" s="1" t="s">
        <v>3390</v>
      </c>
      <c r="E1491" s="2">
        <v>5328</v>
      </c>
      <c r="F1491" s="2">
        <v>5424</v>
      </c>
      <c r="G1491" s="2">
        <v>5568</v>
      </c>
      <c r="H1491" s="2">
        <v>5664</v>
      </c>
      <c r="I1491" s="2">
        <v>0</v>
      </c>
    </row>
    <row r="1492" spans="1:9" x14ac:dyDescent="0.25">
      <c r="A1492" s="1" t="s">
        <v>4528</v>
      </c>
      <c r="B1492" s="1" t="s">
        <v>4529</v>
      </c>
      <c r="C1492" s="1" t="s">
        <v>4530</v>
      </c>
      <c r="D1492" s="1" t="s">
        <v>3390</v>
      </c>
      <c r="E1492" s="2">
        <v>5062.0200000000004</v>
      </c>
      <c r="F1492" s="2">
        <v>5153.04</v>
      </c>
      <c r="G1492" s="2">
        <v>5290.02</v>
      </c>
      <c r="H1492" s="2">
        <v>5381.04</v>
      </c>
      <c r="I1492" s="2">
        <v>0</v>
      </c>
    </row>
    <row r="1493" spans="1:9" x14ac:dyDescent="0.25">
      <c r="A1493" s="1" t="s">
        <v>4381</v>
      </c>
      <c r="B1493" s="1" t="s">
        <v>4382</v>
      </c>
      <c r="C1493" s="1" t="s">
        <v>4383</v>
      </c>
      <c r="D1493" s="1" t="s">
        <v>3400</v>
      </c>
      <c r="E1493" s="2">
        <v>3303</v>
      </c>
      <c r="F1493" s="2">
        <v>3363</v>
      </c>
      <c r="G1493" s="2">
        <v>3452.04</v>
      </c>
      <c r="H1493" s="2">
        <v>3512.04</v>
      </c>
      <c r="I1493" s="2">
        <v>0</v>
      </c>
    </row>
    <row r="1494" spans="1:9" x14ac:dyDescent="0.25">
      <c r="A1494" s="1" t="s">
        <v>4468</v>
      </c>
      <c r="B1494" s="1" t="s">
        <v>4469</v>
      </c>
      <c r="C1494" s="1" t="s">
        <v>4464</v>
      </c>
      <c r="D1494" s="1" t="s">
        <v>3658</v>
      </c>
      <c r="E1494" s="2">
        <v>442.02</v>
      </c>
      <c r="F1494" s="2">
        <v>450</v>
      </c>
      <c r="G1494" s="2">
        <v>462</v>
      </c>
      <c r="H1494" s="2">
        <v>470.04</v>
      </c>
      <c r="I1494" s="2">
        <v>0</v>
      </c>
    </row>
    <row r="1495" spans="1:9" x14ac:dyDescent="0.25">
      <c r="A1495" s="1" t="s">
        <v>4462</v>
      </c>
      <c r="B1495" s="1" t="s">
        <v>4463</v>
      </c>
      <c r="C1495" s="1" t="s">
        <v>4464</v>
      </c>
      <c r="D1495" s="1" t="s">
        <v>3658</v>
      </c>
      <c r="E1495" s="2">
        <v>650.04</v>
      </c>
      <c r="F1495" s="2">
        <v>662.04</v>
      </c>
      <c r="G1495" s="2">
        <v>679.02</v>
      </c>
      <c r="H1495" s="2">
        <v>691.02</v>
      </c>
      <c r="I1495" s="2">
        <v>0</v>
      </c>
    </row>
    <row r="1496" spans="1:9" x14ac:dyDescent="0.25">
      <c r="A1496" s="1" t="s">
        <v>4525</v>
      </c>
      <c r="B1496" s="1" t="s">
        <v>4526</v>
      </c>
      <c r="C1496" s="1" t="s">
        <v>4527</v>
      </c>
      <c r="D1496" s="1" t="s">
        <v>3390</v>
      </c>
      <c r="E1496" s="2">
        <v>4795.0200000000004</v>
      </c>
      <c r="F1496" s="2">
        <v>4882.0200000000004</v>
      </c>
      <c r="G1496" s="2">
        <v>5011.0200000000004</v>
      </c>
      <c r="H1496" s="2">
        <v>5098.0200000000004</v>
      </c>
      <c r="I1496" s="2">
        <v>0</v>
      </c>
    </row>
    <row r="1497" spans="1:9" x14ac:dyDescent="0.25">
      <c r="A1497" s="1" t="s">
        <v>4454</v>
      </c>
      <c r="B1497" s="1" t="s">
        <v>4455</v>
      </c>
      <c r="C1497" s="1" t="s">
        <v>4456</v>
      </c>
      <c r="D1497" s="1" t="s">
        <v>3658</v>
      </c>
      <c r="E1497" s="2">
        <v>11510.04</v>
      </c>
      <c r="F1497" s="2">
        <v>11720.04</v>
      </c>
      <c r="G1497" s="2">
        <v>12030</v>
      </c>
      <c r="H1497" s="2">
        <v>12230.04</v>
      </c>
      <c r="I1497" s="2">
        <v>0</v>
      </c>
    </row>
    <row r="1498" spans="1:9" x14ac:dyDescent="0.25">
      <c r="A1498" s="1" t="s">
        <v>3682</v>
      </c>
      <c r="B1498" s="1" t="s">
        <v>3683</v>
      </c>
      <c r="C1498" s="1" t="s">
        <v>3684</v>
      </c>
      <c r="D1498" s="1" t="s">
        <v>3658</v>
      </c>
      <c r="E1498" s="2">
        <v>10120.02</v>
      </c>
      <c r="F1498" s="2">
        <v>10310.040000000001</v>
      </c>
      <c r="G1498" s="2">
        <v>10580.04</v>
      </c>
      <c r="H1498" s="2">
        <v>10760.04</v>
      </c>
      <c r="I1498" s="2">
        <v>0</v>
      </c>
    </row>
    <row r="1499" spans="1:9" x14ac:dyDescent="0.25">
      <c r="A1499" s="1" t="s">
        <v>3685</v>
      </c>
      <c r="B1499" s="1" t="s">
        <v>3686</v>
      </c>
      <c r="C1499" s="1" t="s">
        <v>3687</v>
      </c>
      <c r="D1499" s="1" t="s">
        <v>3658</v>
      </c>
      <c r="E1499" s="2">
        <v>48</v>
      </c>
      <c r="F1499" s="2">
        <v>48.84</v>
      </c>
      <c r="G1499" s="2">
        <v>50.16</v>
      </c>
      <c r="H1499" s="2">
        <v>51</v>
      </c>
      <c r="I1499" s="2">
        <v>0</v>
      </c>
    </row>
    <row r="1500" spans="1:9" x14ac:dyDescent="0.25">
      <c r="A1500" s="1" t="s">
        <v>3688</v>
      </c>
      <c r="B1500" s="1" t="s">
        <v>3689</v>
      </c>
      <c r="C1500" s="1" t="s">
        <v>3687</v>
      </c>
      <c r="D1500" s="1" t="s">
        <v>3658</v>
      </c>
      <c r="E1500" s="2">
        <v>234</v>
      </c>
      <c r="F1500" s="2">
        <v>239.04</v>
      </c>
      <c r="G1500" s="2">
        <v>245.04</v>
      </c>
      <c r="H1500" s="2">
        <v>249</v>
      </c>
      <c r="I1500" s="2">
        <v>0</v>
      </c>
    </row>
    <row r="1501" spans="1:9" x14ac:dyDescent="0.25">
      <c r="A1501" s="1" t="s">
        <v>3690</v>
      </c>
      <c r="B1501" s="1" t="s">
        <v>3691</v>
      </c>
      <c r="C1501" s="1" t="s">
        <v>3692</v>
      </c>
      <c r="D1501" s="1" t="s">
        <v>3390</v>
      </c>
      <c r="E1501" s="2">
        <v>2131.02</v>
      </c>
      <c r="F1501" s="2">
        <v>2170.02</v>
      </c>
      <c r="G1501" s="2">
        <v>2227.02</v>
      </c>
      <c r="H1501" s="2">
        <v>2266.02</v>
      </c>
      <c r="I1501" s="2">
        <v>0</v>
      </c>
    </row>
    <row r="1502" spans="1:9" x14ac:dyDescent="0.25">
      <c r="A1502" s="1" t="s">
        <v>5258</v>
      </c>
      <c r="B1502" s="1" t="s">
        <v>5259</v>
      </c>
      <c r="C1502" s="1" t="s">
        <v>5260</v>
      </c>
      <c r="D1502" s="1" t="s">
        <v>3715</v>
      </c>
      <c r="E1502" s="2">
        <v>605.04</v>
      </c>
      <c r="F1502" s="2">
        <v>624</v>
      </c>
      <c r="G1502" s="2">
        <v>633.96</v>
      </c>
      <c r="H1502" s="2">
        <v>642.96</v>
      </c>
      <c r="I1502" s="2">
        <v>0</v>
      </c>
    </row>
    <row r="1503" spans="1:9" x14ac:dyDescent="0.25">
      <c r="A1503" s="1" t="s">
        <v>5261</v>
      </c>
      <c r="B1503" s="1" t="s">
        <v>5262</v>
      </c>
      <c r="C1503" s="1" t="s">
        <v>5263</v>
      </c>
      <c r="D1503" s="1" t="s">
        <v>3715</v>
      </c>
      <c r="E1503" s="2">
        <v>4543.08</v>
      </c>
      <c r="F1503" s="2">
        <v>4543.08</v>
      </c>
      <c r="G1503" s="2">
        <v>4699.1400000000003</v>
      </c>
      <c r="H1503" s="2">
        <v>4799.04</v>
      </c>
      <c r="I1503" s="2">
        <v>0</v>
      </c>
    </row>
    <row r="1504" spans="1:9" x14ac:dyDescent="0.25">
      <c r="A1504" s="1" t="s">
        <v>5264</v>
      </c>
      <c r="B1504" s="1" t="s">
        <v>5265</v>
      </c>
      <c r="C1504" s="1" t="s">
        <v>5266</v>
      </c>
      <c r="D1504" s="1" t="s">
        <v>3715</v>
      </c>
      <c r="E1504" s="2">
        <v>717</v>
      </c>
      <c r="F1504" s="2">
        <v>741</v>
      </c>
      <c r="G1504" s="2">
        <v>753</v>
      </c>
      <c r="H1504" s="2">
        <v>764.04</v>
      </c>
      <c r="I1504" s="2">
        <v>0</v>
      </c>
    </row>
    <row r="1505" spans="1:9" x14ac:dyDescent="0.25">
      <c r="A1505" s="1" t="s">
        <v>5267</v>
      </c>
      <c r="B1505" s="1" t="s">
        <v>5268</v>
      </c>
      <c r="C1505" s="1" t="s">
        <v>5269</v>
      </c>
      <c r="D1505" s="1" t="s">
        <v>3715</v>
      </c>
      <c r="E1505" s="2">
        <v>3375.18</v>
      </c>
      <c r="F1505" s="2">
        <v>3375.18</v>
      </c>
      <c r="G1505" s="2">
        <v>3489.42</v>
      </c>
      <c r="H1505" s="2">
        <v>3560.04</v>
      </c>
      <c r="I1505" s="2">
        <v>0</v>
      </c>
    </row>
    <row r="1506" spans="1:9" x14ac:dyDescent="0.25">
      <c r="A1506" s="1" t="s">
        <v>5270</v>
      </c>
      <c r="B1506" s="1" t="s">
        <v>5271</v>
      </c>
      <c r="C1506" s="1" t="s">
        <v>5272</v>
      </c>
      <c r="D1506" s="1" t="s">
        <v>3715</v>
      </c>
      <c r="E1506" s="2">
        <v>1757.04</v>
      </c>
      <c r="F1506" s="2">
        <v>1814.04</v>
      </c>
      <c r="G1506" s="2">
        <v>1843.02</v>
      </c>
      <c r="H1506" s="2">
        <v>1872</v>
      </c>
      <c r="I1506" s="2">
        <v>0</v>
      </c>
    </row>
    <row r="1507" spans="1:9" x14ac:dyDescent="0.25">
      <c r="A1507" s="1" t="s">
        <v>5273</v>
      </c>
      <c r="B1507" s="1" t="s">
        <v>5274</v>
      </c>
      <c r="C1507" s="1" t="s">
        <v>5275</v>
      </c>
      <c r="D1507" s="1" t="s">
        <v>3715</v>
      </c>
      <c r="E1507" s="2">
        <v>0</v>
      </c>
      <c r="F1507" s="2">
        <v>0</v>
      </c>
      <c r="G1507" s="2">
        <v>0</v>
      </c>
      <c r="H1507" s="2">
        <v>0</v>
      </c>
      <c r="I1507" s="2">
        <v>0</v>
      </c>
    </row>
    <row r="1508" spans="1:9" x14ac:dyDescent="0.25">
      <c r="A1508" s="1" t="s">
        <v>5276</v>
      </c>
      <c r="B1508" s="1" t="s">
        <v>5277</v>
      </c>
      <c r="C1508" s="1" t="s">
        <v>5278</v>
      </c>
      <c r="D1508" s="1" t="s">
        <v>3715</v>
      </c>
      <c r="E1508" s="2">
        <v>235.02</v>
      </c>
      <c r="F1508" s="2">
        <v>235.02</v>
      </c>
      <c r="G1508" s="2">
        <v>241.92</v>
      </c>
      <c r="H1508" s="2">
        <v>241.92</v>
      </c>
      <c r="I1508" s="2">
        <v>0</v>
      </c>
    </row>
    <row r="1509" spans="1:9" x14ac:dyDescent="0.25">
      <c r="A1509" s="1" t="s">
        <v>5279</v>
      </c>
      <c r="B1509" s="1" t="s">
        <v>5280</v>
      </c>
      <c r="C1509" s="1" t="s">
        <v>5281</v>
      </c>
      <c r="D1509" s="1" t="s">
        <v>3715</v>
      </c>
      <c r="E1509" s="2">
        <v>3643.44</v>
      </c>
      <c r="F1509" s="2">
        <v>3643.44</v>
      </c>
      <c r="G1509" s="2">
        <v>3739.32</v>
      </c>
      <c r="H1509" s="2">
        <v>3783</v>
      </c>
      <c r="I1509" s="2">
        <v>0</v>
      </c>
    </row>
    <row r="1510" spans="1:9" x14ac:dyDescent="0.25">
      <c r="A1510" s="1" t="s">
        <v>1977</v>
      </c>
      <c r="B1510" s="1" t="s">
        <v>1978</v>
      </c>
      <c r="C1510" s="1" t="s">
        <v>1979</v>
      </c>
      <c r="D1510" s="1" t="s">
        <v>2226</v>
      </c>
      <c r="E1510" s="2">
        <v>672</v>
      </c>
      <c r="F1510" s="2">
        <v>672</v>
      </c>
      <c r="G1510" s="2">
        <v>694.02</v>
      </c>
      <c r="H1510" s="2">
        <v>706.02</v>
      </c>
      <c r="I1510" s="2">
        <v>0</v>
      </c>
    </row>
    <row r="1511" spans="1:9" x14ac:dyDescent="0.25">
      <c r="A1511" s="1" t="s">
        <v>1980</v>
      </c>
      <c r="B1511" s="1" t="s">
        <v>1981</v>
      </c>
      <c r="C1511" s="1" t="s">
        <v>1979</v>
      </c>
      <c r="D1511" s="1" t="s">
        <v>2226</v>
      </c>
      <c r="E1511" s="2">
        <v>672</v>
      </c>
      <c r="F1511" s="2">
        <v>672</v>
      </c>
      <c r="G1511" s="2">
        <v>694.02</v>
      </c>
      <c r="H1511" s="2">
        <v>706.02</v>
      </c>
      <c r="I1511" s="2">
        <v>0</v>
      </c>
    </row>
    <row r="1512" spans="1:9" x14ac:dyDescent="0.25">
      <c r="A1512" s="1" t="s">
        <v>396</v>
      </c>
      <c r="B1512" s="1" t="s">
        <v>397</v>
      </c>
      <c r="C1512" s="1" t="s">
        <v>398</v>
      </c>
      <c r="D1512" s="1" t="s">
        <v>2226</v>
      </c>
      <c r="E1512" s="2">
        <v>40600.019999999997</v>
      </c>
      <c r="F1512" s="2">
        <v>41700</v>
      </c>
      <c r="G1512" s="2">
        <v>43100.04</v>
      </c>
      <c r="H1512" s="2">
        <v>44500.02</v>
      </c>
      <c r="I1512" s="2">
        <v>0</v>
      </c>
    </row>
    <row r="1513" spans="1:9" x14ac:dyDescent="0.25">
      <c r="A1513" s="1" t="s">
        <v>3693</v>
      </c>
      <c r="B1513" s="1" t="s">
        <v>3694</v>
      </c>
      <c r="C1513" s="1" t="s">
        <v>3695</v>
      </c>
      <c r="D1513" s="1" t="s">
        <v>3562</v>
      </c>
      <c r="E1513" s="2">
        <v>3785000</v>
      </c>
      <c r="F1513" s="2">
        <v>3799000</v>
      </c>
      <c r="G1513" s="2">
        <v>3799000</v>
      </c>
      <c r="H1513" s="2">
        <v>3799000</v>
      </c>
      <c r="I1513" s="2">
        <v>0</v>
      </c>
    </row>
    <row r="1514" spans="1:9" x14ac:dyDescent="0.25">
      <c r="A1514" s="1" t="s">
        <v>3696</v>
      </c>
      <c r="B1514" s="1" t="s">
        <v>3694</v>
      </c>
      <c r="C1514" s="1" t="s">
        <v>3697</v>
      </c>
      <c r="D1514" s="1" t="s">
        <v>3562</v>
      </c>
      <c r="E1514" s="2">
        <v>3730000</v>
      </c>
      <c r="F1514" s="2">
        <v>3750000</v>
      </c>
      <c r="G1514" s="2">
        <v>3750000</v>
      </c>
      <c r="H1514" s="2">
        <v>3750000</v>
      </c>
      <c r="I1514" s="2">
        <v>0</v>
      </c>
    </row>
    <row r="1515" spans="1:9" x14ac:dyDescent="0.25">
      <c r="A1515" s="1" t="s">
        <v>3698</v>
      </c>
      <c r="B1515" s="1" t="s">
        <v>3699</v>
      </c>
      <c r="C1515" s="1" t="s">
        <v>3570</v>
      </c>
      <c r="D1515" s="1" t="s">
        <v>3562</v>
      </c>
      <c r="E1515" s="2">
        <v>4405000</v>
      </c>
      <c r="F1515" s="2">
        <v>4420000</v>
      </c>
      <c r="G1515" s="2">
        <v>4420000</v>
      </c>
      <c r="H1515" s="2">
        <v>4420000</v>
      </c>
      <c r="I1515" s="2">
        <v>0</v>
      </c>
    </row>
    <row r="1516" spans="1:9" x14ac:dyDescent="0.25">
      <c r="A1516" s="1" t="s">
        <v>4354</v>
      </c>
      <c r="B1516" s="1" t="s">
        <v>4355</v>
      </c>
      <c r="C1516" s="1" t="s">
        <v>4356</v>
      </c>
      <c r="D1516" s="1" t="s">
        <v>3562</v>
      </c>
      <c r="E1516" s="2">
        <v>172800</v>
      </c>
      <c r="F1516" s="2">
        <v>174400.02</v>
      </c>
      <c r="G1516" s="2">
        <v>176000.04</v>
      </c>
      <c r="H1516" s="2">
        <v>177600</v>
      </c>
      <c r="I1516" s="2">
        <v>0</v>
      </c>
    </row>
    <row r="1517" spans="1:9" x14ac:dyDescent="0.25">
      <c r="A1517" s="1" t="s">
        <v>3300</v>
      </c>
      <c r="B1517" s="1" t="s">
        <v>3301</v>
      </c>
      <c r="C1517" s="1" t="s">
        <v>3302</v>
      </c>
      <c r="D1517" s="1" t="s">
        <v>3303</v>
      </c>
      <c r="E1517" s="2">
        <v>702000</v>
      </c>
      <c r="F1517" s="2">
        <v>708500.04</v>
      </c>
      <c r="G1517" s="2">
        <v>715000.02</v>
      </c>
      <c r="H1517" s="2">
        <v>721500</v>
      </c>
      <c r="I1517" s="2">
        <v>0</v>
      </c>
    </row>
    <row r="1518" spans="1:9" x14ac:dyDescent="0.25">
      <c r="A1518" s="1" t="s">
        <v>3923</v>
      </c>
      <c r="B1518" s="1" t="s">
        <v>3924</v>
      </c>
      <c r="C1518" s="1" t="s">
        <v>3925</v>
      </c>
      <c r="D1518" s="1" t="s">
        <v>2433</v>
      </c>
      <c r="E1518" s="2">
        <v>29900.04</v>
      </c>
      <c r="F1518" s="2">
        <v>29900.04</v>
      </c>
      <c r="G1518" s="2">
        <v>30900</v>
      </c>
      <c r="H1518" s="2">
        <v>31400.04</v>
      </c>
      <c r="I1518" s="2">
        <v>0</v>
      </c>
    </row>
    <row r="1519" spans="1:9" x14ac:dyDescent="0.25">
      <c r="A1519" s="1" t="s">
        <v>4277</v>
      </c>
      <c r="B1519" s="1" t="s">
        <v>4278</v>
      </c>
      <c r="C1519" s="1" t="s">
        <v>4279</v>
      </c>
      <c r="D1519" s="1" t="s">
        <v>2433</v>
      </c>
      <c r="E1519" s="2">
        <v>9720</v>
      </c>
      <c r="F1519" s="2">
        <v>9810</v>
      </c>
      <c r="G1519" s="2">
        <v>9900</v>
      </c>
      <c r="H1519" s="2">
        <v>9990</v>
      </c>
      <c r="I1519" s="2">
        <v>0</v>
      </c>
    </row>
    <row r="1520" spans="1:9" x14ac:dyDescent="0.25">
      <c r="A1520" s="1" t="s">
        <v>1388</v>
      </c>
      <c r="B1520" s="1" t="s">
        <v>1389</v>
      </c>
      <c r="C1520" s="1" t="s">
        <v>1390</v>
      </c>
      <c r="D1520" s="1" t="s">
        <v>2588</v>
      </c>
      <c r="E1520" s="2">
        <v>440218.8</v>
      </c>
      <c r="F1520" s="2">
        <v>444411.36</v>
      </c>
      <c r="G1520" s="2">
        <v>448603.92</v>
      </c>
      <c r="H1520" s="2">
        <v>452796.48</v>
      </c>
      <c r="I1520" s="2">
        <v>1</v>
      </c>
    </row>
    <row r="1521" spans="1:9" x14ac:dyDescent="0.25">
      <c r="A1521" s="1" t="s">
        <v>1396</v>
      </c>
      <c r="B1521" s="1" t="s">
        <v>1397</v>
      </c>
      <c r="C1521" s="1" t="s">
        <v>1382</v>
      </c>
      <c r="D1521" s="1" t="s">
        <v>2588</v>
      </c>
      <c r="E1521" s="2">
        <v>440600.04</v>
      </c>
      <c r="F1521" s="2">
        <v>444600</v>
      </c>
      <c r="G1521" s="2">
        <v>446600.04</v>
      </c>
      <c r="H1521" s="2">
        <v>448600.02</v>
      </c>
      <c r="I1521" s="2">
        <v>0</v>
      </c>
    </row>
    <row r="1522" spans="1:9" x14ac:dyDescent="0.25">
      <c r="A1522" s="1" t="s">
        <v>1398</v>
      </c>
      <c r="B1522" s="1" t="s">
        <v>1399</v>
      </c>
      <c r="C1522" s="1" t="s">
        <v>1390</v>
      </c>
      <c r="D1522" s="1" t="s">
        <v>2588</v>
      </c>
      <c r="E1522" s="2">
        <v>463300.02</v>
      </c>
      <c r="F1522" s="2">
        <v>467500.02</v>
      </c>
      <c r="G1522" s="2">
        <v>469600.02</v>
      </c>
      <c r="H1522" s="2">
        <v>471800.04</v>
      </c>
      <c r="I1522" s="2">
        <v>0</v>
      </c>
    </row>
    <row r="1523" spans="1:9" x14ac:dyDescent="0.25">
      <c r="A1523" s="1" t="s">
        <v>1380</v>
      </c>
      <c r="B1523" s="1" t="s">
        <v>1381</v>
      </c>
      <c r="C1523" s="1" t="s">
        <v>1382</v>
      </c>
      <c r="D1523" s="1" t="s">
        <v>2588</v>
      </c>
      <c r="E1523" s="2">
        <v>350900.04</v>
      </c>
      <c r="F1523" s="2">
        <v>354100.02</v>
      </c>
      <c r="G1523" s="2">
        <v>355700.04</v>
      </c>
      <c r="H1523" s="2">
        <v>357300</v>
      </c>
      <c r="I1523" s="2">
        <v>0</v>
      </c>
    </row>
    <row r="1524" spans="1:9" x14ac:dyDescent="0.25">
      <c r="A1524" s="1" t="s">
        <v>1394</v>
      </c>
      <c r="B1524" s="1" t="s">
        <v>1395</v>
      </c>
      <c r="C1524" s="1" t="s">
        <v>1390</v>
      </c>
      <c r="D1524" s="1" t="s">
        <v>2588</v>
      </c>
      <c r="E1524" s="2">
        <v>369200.04</v>
      </c>
      <c r="F1524" s="2">
        <v>372600</v>
      </c>
      <c r="G1524" s="2">
        <v>374300.04</v>
      </c>
      <c r="H1524" s="2">
        <v>376000.02</v>
      </c>
      <c r="I1524" s="2">
        <v>0</v>
      </c>
    </row>
    <row r="1525" spans="1:9" x14ac:dyDescent="0.25">
      <c r="A1525" s="1" t="s">
        <v>3875</v>
      </c>
      <c r="B1525" s="1" t="s">
        <v>2252</v>
      </c>
      <c r="C1525" s="1" t="s">
        <v>3876</v>
      </c>
      <c r="D1525" s="1" t="s">
        <v>3390</v>
      </c>
      <c r="E1525" s="2">
        <v>555000</v>
      </c>
      <c r="F1525" s="2">
        <v>563000</v>
      </c>
      <c r="G1525" s="2">
        <v>563000</v>
      </c>
      <c r="H1525" s="2">
        <v>563000</v>
      </c>
      <c r="I1525" s="2">
        <v>0</v>
      </c>
    </row>
    <row r="1526" spans="1:9" x14ac:dyDescent="0.25">
      <c r="A1526" s="1" t="s">
        <v>101</v>
      </c>
      <c r="B1526" s="1" t="s">
        <v>102</v>
      </c>
      <c r="C1526" s="1" t="s">
        <v>3868</v>
      </c>
      <c r="D1526" s="1" t="s">
        <v>2225</v>
      </c>
      <c r="E1526" s="2">
        <v>307100.03999999998</v>
      </c>
      <c r="F1526" s="2">
        <v>311000.03999999998</v>
      </c>
      <c r="G1526" s="2">
        <v>313700.03999999998</v>
      </c>
      <c r="H1526" s="2">
        <v>316300.02</v>
      </c>
      <c r="I1526" s="2">
        <v>0</v>
      </c>
    </row>
    <row r="1527" spans="1:9" x14ac:dyDescent="0.25">
      <c r="A1527" s="1" t="s">
        <v>107</v>
      </c>
      <c r="B1527" s="1" t="s">
        <v>108</v>
      </c>
      <c r="C1527" s="1" t="s">
        <v>3869</v>
      </c>
      <c r="D1527" s="1" t="s">
        <v>2225</v>
      </c>
      <c r="E1527" s="2">
        <v>363000</v>
      </c>
      <c r="F1527" s="2">
        <v>366100.02</v>
      </c>
      <c r="G1527" s="2">
        <v>370800</v>
      </c>
      <c r="H1527" s="2">
        <v>373900.02</v>
      </c>
      <c r="I1527" s="2">
        <v>0</v>
      </c>
    </row>
    <row r="1528" spans="1:9" x14ac:dyDescent="0.25">
      <c r="A1528" s="1" t="s">
        <v>5282</v>
      </c>
      <c r="B1528" s="1" t="s">
        <v>5283</v>
      </c>
      <c r="C1528" s="1" t="s">
        <v>5284</v>
      </c>
      <c r="D1528" s="1" t="s">
        <v>3715</v>
      </c>
      <c r="E1528" s="2">
        <v>1542.24</v>
      </c>
      <c r="F1528" s="2">
        <v>1542.24</v>
      </c>
      <c r="G1528" s="2">
        <v>1588.02</v>
      </c>
      <c r="H1528" s="2">
        <v>1588.02</v>
      </c>
      <c r="I1528" s="2">
        <v>0</v>
      </c>
    </row>
    <row r="1529" spans="1:9" x14ac:dyDescent="0.25">
      <c r="A1529" s="1" t="s">
        <v>5285</v>
      </c>
      <c r="B1529" s="1" t="s">
        <v>5286</v>
      </c>
      <c r="C1529" s="1" t="s">
        <v>5287</v>
      </c>
      <c r="D1529" s="1" t="s">
        <v>3715</v>
      </c>
      <c r="E1529" s="2">
        <v>1982.88</v>
      </c>
      <c r="F1529" s="2">
        <v>1982.88</v>
      </c>
      <c r="G1529" s="2">
        <v>2041.02</v>
      </c>
      <c r="H1529" s="2">
        <v>2041.02</v>
      </c>
      <c r="I1529" s="2">
        <v>0</v>
      </c>
    </row>
    <row r="1530" spans="1:9" x14ac:dyDescent="0.25">
      <c r="A1530" s="1" t="s">
        <v>5288</v>
      </c>
      <c r="B1530" s="1" t="s">
        <v>5289</v>
      </c>
      <c r="C1530" s="1" t="s">
        <v>5290</v>
      </c>
      <c r="D1530" s="1" t="s">
        <v>5291</v>
      </c>
      <c r="E1530" s="2">
        <v>11842.2</v>
      </c>
      <c r="F1530" s="2">
        <v>11842.2</v>
      </c>
      <c r="G1530" s="2">
        <v>12148.2</v>
      </c>
      <c r="H1530" s="2">
        <v>12290.04</v>
      </c>
      <c r="I1530" s="2">
        <v>0</v>
      </c>
    </row>
    <row r="1531" spans="1:9" x14ac:dyDescent="0.25">
      <c r="A1531" s="1" t="s">
        <v>3882</v>
      </c>
      <c r="B1531" s="1" t="s">
        <v>3883</v>
      </c>
      <c r="C1531" s="1" t="s">
        <v>3884</v>
      </c>
      <c r="D1531" s="1" t="s">
        <v>3715</v>
      </c>
      <c r="E1531" s="2">
        <v>104958</v>
      </c>
      <c r="F1531" s="2">
        <v>104958</v>
      </c>
      <c r="G1531" s="2">
        <v>107712</v>
      </c>
      <c r="H1531" s="2">
        <v>109000.02</v>
      </c>
      <c r="I1531" s="2">
        <v>0</v>
      </c>
    </row>
    <row r="1532" spans="1:9" x14ac:dyDescent="0.25">
      <c r="A1532" s="1" t="s">
        <v>3888</v>
      </c>
      <c r="B1532" s="1" t="s">
        <v>3889</v>
      </c>
      <c r="C1532" s="1" t="s">
        <v>3890</v>
      </c>
      <c r="D1532" s="1" t="s">
        <v>3715</v>
      </c>
      <c r="E1532" s="2">
        <v>104958</v>
      </c>
      <c r="F1532" s="2">
        <v>104958</v>
      </c>
      <c r="G1532" s="2">
        <v>107712</v>
      </c>
      <c r="H1532" s="2">
        <v>109000.02</v>
      </c>
      <c r="I1532" s="2">
        <v>0</v>
      </c>
    </row>
    <row r="1533" spans="1:9" x14ac:dyDescent="0.25">
      <c r="A1533" s="1" t="s">
        <v>3885</v>
      </c>
      <c r="B1533" s="1" t="s">
        <v>3886</v>
      </c>
      <c r="C1533" s="1" t="s">
        <v>3887</v>
      </c>
      <c r="D1533" s="1" t="s">
        <v>3715</v>
      </c>
      <c r="E1533" s="2">
        <v>104958</v>
      </c>
      <c r="F1533" s="2">
        <v>104958</v>
      </c>
      <c r="G1533" s="2">
        <v>107712</v>
      </c>
      <c r="H1533" s="2">
        <v>109000.02</v>
      </c>
      <c r="I1533" s="2">
        <v>0</v>
      </c>
    </row>
    <row r="1534" spans="1:9" x14ac:dyDescent="0.25">
      <c r="A1534" s="1" t="s">
        <v>5292</v>
      </c>
      <c r="B1534" s="1" t="s">
        <v>5293</v>
      </c>
      <c r="C1534" s="1" t="s">
        <v>5294</v>
      </c>
      <c r="D1534" s="1" t="s">
        <v>3409</v>
      </c>
      <c r="E1534" s="2">
        <v>24999.96</v>
      </c>
      <c r="F1534" s="2">
        <v>24999.96</v>
      </c>
      <c r="G1534" s="2">
        <v>24999.96</v>
      </c>
      <c r="H1534" s="2">
        <v>24999.96</v>
      </c>
      <c r="I1534" s="2">
        <v>0</v>
      </c>
    </row>
    <row r="1535" spans="1:9" x14ac:dyDescent="0.25">
      <c r="A1535" s="1" t="s">
        <v>5295</v>
      </c>
      <c r="B1535" s="1" t="s">
        <v>5296</v>
      </c>
      <c r="C1535" s="1" t="s">
        <v>5297</v>
      </c>
      <c r="D1535" s="1" t="s">
        <v>3715</v>
      </c>
      <c r="E1535" s="2">
        <v>3596.52</v>
      </c>
      <c r="F1535" s="2">
        <v>3596.52</v>
      </c>
      <c r="G1535" s="2">
        <v>3659.76</v>
      </c>
      <c r="H1535" s="2">
        <v>3666</v>
      </c>
      <c r="I1535" s="2">
        <v>0</v>
      </c>
    </row>
    <row r="1536" spans="1:9" x14ac:dyDescent="0.25">
      <c r="A1536" s="1" t="s">
        <v>3123</v>
      </c>
      <c r="B1536" s="1" t="s">
        <v>3124</v>
      </c>
      <c r="C1536" s="1" t="s">
        <v>3125</v>
      </c>
      <c r="D1536" s="1" t="s">
        <v>2423</v>
      </c>
      <c r="E1536" s="2">
        <v>206300.04</v>
      </c>
      <c r="F1536" s="2">
        <v>206300.04</v>
      </c>
      <c r="G1536" s="2">
        <v>209700</v>
      </c>
      <c r="H1536" s="2">
        <v>213900</v>
      </c>
      <c r="I1536" s="2">
        <v>3</v>
      </c>
    </row>
    <row r="1537" spans="1:9" x14ac:dyDescent="0.25">
      <c r="A1537" s="1" t="s">
        <v>3126</v>
      </c>
      <c r="B1537" s="1" t="s">
        <v>3127</v>
      </c>
      <c r="C1537" s="1" t="s">
        <v>3128</v>
      </c>
      <c r="D1537" s="1" t="s">
        <v>3008</v>
      </c>
      <c r="E1537" s="2">
        <v>292000.02</v>
      </c>
      <c r="F1537" s="2">
        <v>298400.03999999998</v>
      </c>
      <c r="G1537" s="2">
        <v>308600.03999999998</v>
      </c>
      <c r="H1537" s="2">
        <v>318800.03999999998</v>
      </c>
      <c r="I1537" s="2">
        <v>0</v>
      </c>
    </row>
    <row r="1538" spans="1:9" x14ac:dyDescent="0.25">
      <c r="A1538" s="1" t="s">
        <v>2404</v>
      </c>
      <c r="B1538" s="1" t="s">
        <v>2405</v>
      </c>
      <c r="C1538" s="1" t="s">
        <v>2406</v>
      </c>
      <c r="D1538" s="1" t="s">
        <v>2293</v>
      </c>
      <c r="E1538" s="2">
        <v>1387.02</v>
      </c>
      <c r="F1538" s="2">
        <v>1387.02</v>
      </c>
      <c r="G1538" s="2">
        <v>1433.04</v>
      </c>
      <c r="H1538" s="2">
        <v>1512</v>
      </c>
      <c r="I1538" s="2">
        <v>0</v>
      </c>
    </row>
    <row r="1539" spans="1:9" x14ac:dyDescent="0.25">
      <c r="A1539" s="1" t="s">
        <v>2570</v>
      </c>
      <c r="B1539" s="1" t="s">
        <v>2571</v>
      </c>
      <c r="C1539" s="1" t="s">
        <v>2572</v>
      </c>
      <c r="D1539" s="1" t="s">
        <v>2293</v>
      </c>
      <c r="E1539" s="2">
        <v>834</v>
      </c>
      <c r="F1539" s="2">
        <v>834</v>
      </c>
      <c r="G1539" s="2">
        <v>862.02</v>
      </c>
      <c r="H1539" s="2">
        <v>875.04</v>
      </c>
      <c r="I1539" s="2">
        <v>0</v>
      </c>
    </row>
    <row r="1540" spans="1:9" x14ac:dyDescent="0.25">
      <c r="A1540" s="1" t="s">
        <v>2377</v>
      </c>
      <c r="B1540" s="1" t="s">
        <v>2378</v>
      </c>
      <c r="C1540" s="1" t="s">
        <v>2379</v>
      </c>
      <c r="D1540" s="1" t="s">
        <v>2293</v>
      </c>
      <c r="E1540" s="2">
        <v>1148.04</v>
      </c>
      <c r="F1540" s="2">
        <v>1148.04</v>
      </c>
      <c r="G1540" s="2">
        <v>1186.02</v>
      </c>
      <c r="H1540" s="2">
        <v>1205.04</v>
      </c>
      <c r="I1540" s="2">
        <v>0</v>
      </c>
    </row>
    <row r="1541" spans="1:9" x14ac:dyDescent="0.25">
      <c r="A1541" s="1" t="s">
        <v>2573</v>
      </c>
      <c r="B1541" s="1" t="s">
        <v>2574</v>
      </c>
      <c r="C1541" s="1" t="s">
        <v>2575</v>
      </c>
      <c r="D1541" s="1" t="s">
        <v>2293</v>
      </c>
      <c r="E1541" s="2">
        <v>1328.04</v>
      </c>
      <c r="F1541" s="2">
        <v>1328.04</v>
      </c>
      <c r="G1541" s="2">
        <v>1372.02</v>
      </c>
      <c r="H1541" s="2">
        <v>1449</v>
      </c>
      <c r="I1541" s="2">
        <v>0</v>
      </c>
    </row>
    <row r="1542" spans="1:9" x14ac:dyDescent="0.25">
      <c r="A1542" s="1" t="s">
        <v>2608</v>
      </c>
      <c r="B1542" s="1" t="s">
        <v>2609</v>
      </c>
      <c r="C1542" s="1" t="s">
        <v>2610</v>
      </c>
      <c r="D1542" s="1" t="s">
        <v>2293</v>
      </c>
      <c r="E1542" s="2">
        <v>88.02</v>
      </c>
      <c r="F1542" s="2">
        <v>88.02</v>
      </c>
      <c r="G1542" s="2">
        <v>93.54</v>
      </c>
      <c r="H1542" s="2">
        <v>99</v>
      </c>
      <c r="I1542" s="2">
        <v>0</v>
      </c>
    </row>
    <row r="1543" spans="1:9" x14ac:dyDescent="0.25">
      <c r="A1543" s="1" t="s">
        <v>2386</v>
      </c>
      <c r="B1543" s="1" t="s">
        <v>2387</v>
      </c>
      <c r="C1543" s="1" t="s">
        <v>2388</v>
      </c>
      <c r="D1543" s="1" t="s">
        <v>2293</v>
      </c>
      <c r="E1543" s="2">
        <v>655.02</v>
      </c>
      <c r="F1543" s="2">
        <v>655.02</v>
      </c>
      <c r="G1543" s="2">
        <v>677.04</v>
      </c>
      <c r="H1543" s="2">
        <v>688.02</v>
      </c>
      <c r="I1543" s="2">
        <v>0</v>
      </c>
    </row>
    <row r="1544" spans="1:9" x14ac:dyDescent="0.25">
      <c r="A1544" s="1" t="s">
        <v>2452</v>
      </c>
      <c r="B1544" s="1" t="s">
        <v>2453</v>
      </c>
      <c r="C1544" s="1" t="s">
        <v>2454</v>
      </c>
      <c r="D1544" s="1" t="s">
        <v>2293</v>
      </c>
      <c r="E1544" s="2">
        <v>1211.04</v>
      </c>
      <c r="F1544" s="2">
        <v>1211.04</v>
      </c>
      <c r="G1544" s="2">
        <v>1251</v>
      </c>
      <c r="H1544" s="2">
        <v>1314</v>
      </c>
      <c r="I1544" s="2">
        <v>0</v>
      </c>
    </row>
    <row r="1545" spans="1:9" x14ac:dyDescent="0.25">
      <c r="A1545" s="1" t="s">
        <v>2449</v>
      </c>
      <c r="B1545" s="1" t="s">
        <v>2450</v>
      </c>
      <c r="C1545" s="1" t="s">
        <v>2451</v>
      </c>
      <c r="D1545" s="1" t="s">
        <v>2293</v>
      </c>
      <c r="E1545" s="2">
        <v>23200.02</v>
      </c>
      <c r="F1545" s="2">
        <v>23200.02</v>
      </c>
      <c r="G1545" s="2">
        <v>23900.04</v>
      </c>
      <c r="H1545" s="2">
        <v>24900</v>
      </c>
      <c r="I1545" s="2">
        <v>0</v>
      </c>
    </row>
    <row r="1546" spans="1:9" x14ac:dyDescent="0.25">
      <c r="A1546" s="1" t="s">
        <v>2401</v>
      </c>
      <c r="B1546" s="1" t="s">
        <v>2402</v>
      </c>
      <c r="C1546" s="1" t="s">
        <v>2403</v>
      </c>
      <c r="D1546" s="1" t="s">
        <v>2293</v>
      </c>
      <c r="E1546" s="2">
        <v>913.02</v>
      </c>
      <c r="F1546" s="2">
        <v>913.02</v>
      </c>
      <c r="G1546" s="2">
        <v>943.02</v>
      </c>
      <c r="H1546" s="2">
        <v>990</v>
      </c>
      <c r="I1546" s="2">
        <v>0</v>
      </c>
    </row>
    <row r="1547" spans="1:9" x14ac:dyDescent="0.25">
      <c r="A1547" s="1" t="s">
        <v>2411</v>
      </c>
      <c r="B1547" s="1" t="s">
        <v>2412</v>
      </c>
      <c r="C1547" s="1" t="s">
        <v>2413</v>
      </c>
      <c r="D1547" s="1" t="s">
        <v>2293</v>
      </c>
      <c r="E1547" s="2">
        <v>396</v>
      </c>
      <c r="F1547" s="2">
        <v>396</v>
      </c>
      <c r="G1547" s="2">
        <v>409.02</v>
      </c>
      <c r="H1547" s="2">
        <v>416.04</v>
      </c>
      <c r="I1547" s="2">
        <v>0</v>
      </c>
    </row>
    <row r="1548" spans="1:9" x14ac:dyDescent="0.25">
      <c r="A1548" s="1" t="s">
        <v>2364</v>
      </c>
      <c r="B1548" s="1" t="s">
        <v>2363</v>
      </c>
      <c r="C1548" s="1" t="s">
        <v>2365</v>
      </c>
      <c r="D1548" s="1" t="s">
        <v>2293</v>
      </c>
      <c r="E1548" s="2">
        <v>25900.02</v>
      </c>
      <c r="F1548" s="2">
        <v>25900.02</v>
      </c>
      <c r="G1548" s="2">
        <v>26700</v>
      </c>
      <c r="H1548" s="2">
        <v>27900</v>
      </c>
      <c r="I1548" s="2">
        <v>0</v>
      </c>
    </row>
    <row r="1549" spans="1:9" x14ac:dyDescent="0.25">
      <c r="A1549" s="1" t="s">
        <v>2437</v>
      </c>
      <c r="B1549" s="1" t="s">
        <v>2438</v>
      </c>
      <c r="C1549" s="1" t="s">
        <v>2439</v>
      </c>
      <c r="D1549" s="1" t="s">
        <v>2293</v>
      </c>
      <c r="E1549" s="2">
        <v>3015</v>
      </c>
      <c r="F1549" s="2">
        <v>3015</v>
      </c>
      <c r="G1549" s="2">
        <v>3116.04</v>
      </c>
      <c r="H1549" s="2">
        <v>3285</v>
      </c>
      <c r="I1549" s="2">
        <v>0</v>
      </c>
    </row>
    <row r="1550" spans="1:9" x14ac:dyDescent="0.25">
      <c r="A1550" s="1" t="s">
        <v>2434</v>
      </c>
      <c r="B1550" s="1" t="s">
        <v>2435</v>
      </c>
      <c r="C1550" s="1" t="s">
        <v>2436</v>
      </c>
      <c r="D1550" s="1" t="s">
        <v>2293</v>
      </c>
      <c r="E1550" s="2">
        <v>1135.02</v>
      </c>
      <c r="F1550" s="2">
        <v>1135.02</v>
      </c>
      <c r="G1550" s="2">
        <v>1173</v>
      </c>
      <c r="H1550" s="2">
        <v>1233</v>
      </c>
      <c r="I1550" s="2">
        <v>0</v>
      </c>
    </row>
    <row r="1551" spans="1:9" x14ac:dyDescent="0.25">
      <c r="A1551" s="1" t="s">
        <v>2446</v>
      </c>
      <c r="B1551" s="1" t="s">
        <v>2447</v>
      </c>
      <c r="C1551" s="1" t="s">
        <v>2448</v>
      </c>
      <c r="D1551" s="1" t="s">
        <v>2293</v>
      </c>
      <c r="E1551" s="2">
        <v>906</v>
      </c>
      <c r="F1551" s="2">
        <v>906</v>
      </c>
      <c r="G1551" s="2">
        <v>936</v>
      </c>
      <c r="H1551" s="2">
        <v>981</v>
      </c>
      <c r="I1551" s="2">
        <v>0</v>
      </c>
    </row>
    <row r="1552" spans="1:9" x14ac:dyDescent="0.25">
      <c r="A1552" s="1" t="s">
        <v>2443</v>
      </c>
      <c r="B1552" s="1" t="s">
        <v>2444</v>
      </c>
      <c r="C1552" s="1" t="s">
        <v>2445</v>
      </c>
      <c r="D1552" s="1" t="s">
        <v>2293</v>
      </c>
      <c r="E1552" s="2">
        <v>24100.02</v>
      </c>
      <c r="F1552" s="2">
        <v>24100.02</v>
      </c>
      <c r="G1552" s="2">
        <v>24900</v>
      </c>
      <c r="H1552" s="2">
        <v>26000.04</v>
      </c>
      <c r="I1552" s="2">
        <v>0</v>
      </c>
    </row>
    <row r="1553" spans="1:9" x14ac:dyDescent="0.25">
      <c r="A1553" s="1" t="s">
        <v>2366</v>
      </c>
      <c r="B1553" s="1" t="s">
        <v>2367</v>
      </c>
      <c r="C1553" s="1" t="s">
        <v>2368</v>
      </c>
      <c r="D1553" s="1" t="s">
        <v>2293</v>
      </c>
      <c r="E1553" s="2">
        <v>18340.02</v>
      </c>
      <c r="F1553" s="2">
        <v>18340.02</v>
      </c>
      <c r="G1553" s="2">
        <v>18950.04</v>
      </c>
      <c r="H1553" s="2">
        <v>19740</v>
      </c>
      <c r="I1553" s="2">
        <v>0</v>
      </c>
    </row>
    <row r="1554" spans="1:9" x14ac:dyDescent="0.25">
      <c r="A1554" s="1" t="s">
        <v>4208</v>
      </c>
      <c r="B1554" s="1" t="s">
        <v>4209</v>
      </c>
      <c r="C1554" s="1" t="s">
        <v>4210</v>
      </c>
      <c r="D1554" s="1" t="s">
        <v>4211</v>
      </c>
      <c r="E1554" s="2">
        <v>3410.04</v>
      </c>
      <c r="F1554" s="2">
        <v>3472.02</v>
      </c>
      <c r="G1554" s="2">
        <v>3565.02</v>
      </c>
      <c r="H1554" s="2">
        <v>3627</v>
      </c>
      <c r="I1554" s="2">
        <v>0</v>
      </c>
    </row>
    <row r="1555" spans="1:9" x14ac:dyDescent="0.25">
      <c r="A1555" s="1" t="s">
        <v>2021</v>
      </c>
      <c r="B1555" s="1" t="s">
        <v>2022</v>
      </c>
      <c r="C1555" s="1" t="s">
        <v>2023</v>
      </c>
      <c r="D1555" s="1" t="s">
        <v>2226</v>
      </c>
      <c r="E1555" s="2">
        <v>10940.04</v>
      </c>
      <c r="F1555" s="2">
        <v>10940.04</v>
      </c>
      <c r="G1555" s="2">
        <v>11310</v>
      </c>
      <c r="H1555" s="2">
        <v>11940</v>
      </c>
      <c r="I1555" s="2">
        <v>0</v>
      </c>
    </row>
    <row r="1556" spans="1:9" x14ac:dyDescent="0.25">
      <c r="A1556" s="1" t="s">
        <v>5498</v>
      </c>
      <c r="B1556" s="1" t="s">
        <v>5499</v>
      </c>
      <c r="C1556" s="1" t="s">
        <v>5500</v>
      </c>
      <c r="D1556" s="1" t="s">
        <v>2839</v>
      </c>
      <c r="E1556" s="2">
        <v>0</v>
      </c>
      <c r="F1556" s="2">
        <v>0</v>
      </c>
      <c r="G1556" s="2">
        <v>0</v>
      </c>
      <c r="H1556" s="2">
        <v>0</v>
      </c>
      <c r="I1556" s="2">
        <v>0</v>
      </c>
    </row>
    <row r="1557" spans="1:9" x14ac:dyDescent="0.25">
      <c r="A1557" s="1" t="s">
        <v>1826</v>
      </c>
      <c r="B1557" s="1" t="s">
        <v>1827</v>
      </c>
      <c r="C1557" s="1" t="s">
        <v>1828</v>
      </c>
      <c r="D1557" s="1" t="s">
        <v>2225</v>
      </c>
      <c r="E1557" s="2">
        <v>12840</v>
      </c>
      <c r="F1557" s="2">
        <v>13360.02</v>
      </c>
      <c r="G1557" s="2">
        <v>13620</v>
      </c>
      <c r="H1557" s="2">
        <v>13780.02</v>
      </c>
      <c r="I1557" s="2">
        <v>0</v>
      </c>
    </row>
    <row r="1558" spans="1:9" x14ac:dyDescent="0.25">
      <c r="A1558" s="1" t="s">
        <v>2539</v>
      </c>
      <c r="B1558" s="1" t="s">
        <v>2540</v>
      </c>
      <c r="C1558" s="1" t="s">
        <v>2541</v>
      </c>
      <c r="D1558" s="1" t="s">
        <v>2268</v>
      </c>
      <c r="E1558" s="2">
        <v>4066.02</v>
      </c>
      <c r="F1558" s="2">
        <v>4217.04</v>
      </c>
      <c r="G1558" s="2">
        <v>4368</v>
      </c>
      <c r="H1558" s="2">
        <v>4435.0200000000004</v>
      </c>
      <c r="I1558" s="2">
        <v>0</v>
      </c>
    </row>
    <row r="1559" spans="1:9" x14ac:dyDescent="0.25">
      <c r="A1559" s="1" t="s">
        <v>75</v>
      </c>
      <c r="B1559" s="1" t="s">
        <v>73</v>
      </c>
      <c r="C1559" s="1" t="s">
        <v>76</v>
      </c>
      <c r="D1559" s="1" t="s">
        <v>2225</v>
      </c>
      <c r="E1559" s="2">
        <v>247000.02</v>
      </c>
      <c r="F1559" s="2">
        <v>251200.02</v>
      </c>
      <c r="G1559" s="2">
        <v>254400</v>
      </c>
      <c r="H1559" s="2">
        <v>256500</v>
      </c>
      <c r="I1559" s="2">
        <v>3</v>
      </c>
    </row>
    <row r="1560" spans="1:9" x14ac:dyDescent="0.25">
      <c r="A1560" s="1" t="s">
        <v>974</v>
      </c>
      <c r="B1560" s="1" t="s">
        <v>975</v>
      </c>
      <c r="C1560" s="1" t="s">
        <v>976</v>
      </c>
      <c r="D1560" s="1" t="s">
        <v>2225</v>
      </c>
      <c r="E1560" s="2">
        <v>33100.019999999997</v>
      </c>
      <c r="F1560" s="2">
        <v>33900</v>
      </c>
      <c r="G1560" s="2">
        <v>34600.019999999997</v>
      </c>
      <c r="H1560" s="2">
        <v>34900.019999999997</v>
      </c>
      <c r="I1560" s="2">
        <v>1</v>
      </c>
    </row>
    <row r="1561" spans="1:9" x14ac:dyDescent="0.25">
      <c r="A1561" s="1" t="s">
        <v>971</v>
      </c>
      <c r="B1561" s="1" t="s">
        <v>972</v>
      </c>
      <c r="C1561" s="1" t="s">
        <v>973</v>
      </c>
      <c r="D1561" s="1" t="s">
        <v>2225</v>
      </c>
      <c r="E1561" s="2">
        <v>74500.02</v>
      </c>
      <c r="F1561" s="2">
        <v>76100.039999999994</v>
      </c>
      <c r="G1561" s="2">
        <v>77300.039999999994</v>
      </c>
      <c r="H1561" s="2">
        <v>78000</v>
      </c>
      <c r="I1561" s="2">
        <v>4</v>
      </c>
    </row>
    <row r="1562" spans="1:9" x14ac:dyDescent="0.25">
      <c r="A1562" s="1" t="s">
        <v>5298</v>
      </c>
      <c r="B1562" s="1" t="s">
        <v>5299</v>
      </c>
      <c r="C1562" s="1" t="s">
        <v>5300</v>
      </c>
      <c r="D1562" s="1" t="s">
        <v>3715</v>
      </c>
      <c r="E1562" s="2">
        <v>1431.06</v>
      </c>
      <c r="F1562" s="2">
        <v>1431.06</v>
      </c>
      <c r="G1562" s="2">
        <v>1533.06</v>
      </c>
      <c r="H1562" s="2">
        <v>1620</v>
      </c>
      <c r="I1562" s="2">
        <v>0</v>
      </c>
    </row>
    <row r="1563" spans="1:9" x14ac:dyDescent="0.25">
      <c r="A1563" s="1" t="s">
        <v>4610</v>
      </c>
      <c r="B1563" s="1" t="s">
        <v>4611</v>
      </c>
      <c r="C1563" s="1" t="s">
        <v>4612</v>
      </c>
      <c r="D1563" s="1" t="s">
        <v>3715</v>
      </c>
      <c r="E1563" s="2">
        <v>16980</v>
      </c>
      <c r="F1563" s="2">
        <v>17570.04</v>
      </c>
      <c r="G1563" s="2">
        <v>17860.02</v>
      </c>
      <c r="H1563" s="2">
        <v>17860.02</v>
      </c>
      <c r="I1563" s="2">
        <v>0</v>
      </c>
    </row>
    <row r="1564" spans="1:9" x14ac:dyDescent="0.25">
      <c r="A1564" s="1" t="s">
        <v>2641</v>
      </c>
      <c r="B1564" s="1" t="s">
        <v>2642</v>
      </c>
      <c r="C1564" s="1" t="s">
        <v>2643</v>
      </c>
      <c r="D1564" s="1" t="s">
        <v>2225</v>
      </c>
      <c r="E1564" s="2">
        <v>1038600</v>
      </c>
      <c r="F1564" s="2">
        <v>1047500.04</v>
      </c>
      <c r="G1564" s="2">
        <v>1060900.02</v>
      </c>
      <c r="H1564" s="2">
        <v>1069800</v>
      </c>
      <c r="I1564" s="2">
        <v>0</v>
      </c>
    </row>
    <row r="1565" spans="1:9" x14ac:dyDescent="0.25">
      <c r="A1565" s="1" t="s">
        <v>528</v>
      </c>
      <c r="B1565" s="1" t="s">
        <v>529</v>
      </c>
      <c r="C1565" s="1" t="s">
        <v>530</v>
      </c>
      <c r="D1565" s="1" t="s">
        <v>2225</v>
      </c>
      <c r="E1565" s="2">
        <v>107200.02</v>
      </c>
      <c r="F1565" s="2">
        <v>109500</v>
      </c>
      <c r="G1565" s="2">
        <v>111300</v>
      </c>
      <c r="H1565" s="2">
        <v>112200</v>
      </c>
      <c r="I1565" s="2">
        <v>0</v>
      </c>
    </row>
    <row r="1566" spans="1:9" x14ac:dyDescent="0.25">
      <c r="A1566" s="1" t="s">
        <v>525</v>
      </c>
      <c r="B1566" s="1" t="s">
        <v>526</v>
      </c>
      <c r="C1566" s="1" t="s">
        <v>527</v>
      </c>
      <c r="D1566" s="1" t="s">
        <v>2225</v>
      </c>
      <c r="E1566" s="2">
        <v>104400</v>
      </c>
      <c r="F1566" s="2">
        <v>106600.02</v>
      </c>
      <c r="G1566" s="2">
        <v>108400.02</v>
      </c>
      <c r="H1566" s="2">
        <v>109300.02</v>
      </c>
      <c r="I1566" s="2">
        <v>0</v>
      </c>
    </row>
    <row r="1567" spans="1:9" x14ac:dyDescent="0.25">
      <c r="A1567" s="1" t="s">
        <v>1909</v>
      </c>
      <c r="B1567" s="1" t="s">
        <v>1613</v>
      </c>
      <c r="C1567" s="1" t="s">
        <v>1910</v>
      </c>
      <c r="D1567" s="1" t="s">
        <v>2225</v>
      </c>
      <c r="E1567" s="2">
        <v>41900.04</v>
      </c>
      <c r="F1567" s="2">
        <v>42900</v>
      </c>
      <c r="G1567" s="2">
        <v>43500</v>
      </c>
      <c r="H1567" s="2">
        <v>43600.02</v>
      </c>
      <c r="I1567" s="2">
        <v>0</v>
      </c>
    </row>
    <row r="1568" spans="1:9" x14ac:dyDescent="0.25">
      <c r="A1568" s="1" t="s">
        <v>2263</v>
      </c>
      <c r="B1568" s="1" t="s">
        <v>2264</v>
      </c>
      <c r="C1568" s="1" t="s">
        <v>3854</v>
      </c>
      <c r="D1568" s="1" t="s">
        <v>2225</v>
      </c>
      <c r="E1568" s="2">
        <v>117400.02</v>
      </c>
      <c r="F1568" s="2">
        <v>120000</v>
      </c>
      <c r="G1568" s="2">
        <v>122000.04</v>
      </c>
      <c r="H1568" s="2">
        <v>123000</v>
      </c>
      <c r="I1568" s="2">
        <v>0</v>
      </c>
    </row>
    <row r="1569" spans="1:9" x14ac:dyDescent="0.25">
      <c r="A1569" s="1" t="s">
        <v>658</v>
      </c>
      <c r="B1569" s="1" t="s">
        <v>659</v>
      </c>
      <c r="C1569" s="1" t="s">
        <v>660</v>
      </c>
      <c r="D1569" s="1" t="s">
        <v>2225</v>
      </c>
      <c r="E1569" s="2">
        <v>92000.04</v>
      </c>
      <c r="F1569" s="2">
        <v>94000.02</v>
      </c>
      <c r="G1569" s="2">
        <v>95600.04</v>
      </c>
      <c r="H1569" s="2">
        <v>96400.02</v>
      </c>
      <c r="I1569" s="2">
        <v>0</v>
      </c>
    </row>
    <row r="1570" spans="1:9" x14ac:dyDescent="0.25">
      <c r="A1570" s="1" t="s">
        <v>661</v>
      </c>
      <c r="B1570" s="1" t="s">
        <v>662</v>
      </c>
      <c r="C1570" s="1" t="s">
        <v>663</v>
      </c>
      <c r="D1570" s="1" t="s">
        <v>2225</v>
      </c>
      <c r="E1570" s="2">
        <v>80900.039999999994</v>
      </c>
      <c r="F1570" s="2">
        <v>82700.039999999994</v>
      </c>
      <c r="G1570" s="2">
        <v>84100.02</v>
      </c>
      <c r="H1570" s="2">
        <v>84800.04</v>
      </c>
      <c r="I1570" s="2">
        <v>0</v>
      </c>
    </row>
    <row r="1571" spans="1:9" x14ac:dyDescent="0.25">
      <c r="A1571" s="1" t="s">
        <v>664</v>
      </c>
      <c r="B1571" s="1" t="s">
        <v>665</v>
      </c>
      <c r="C1571" s="1" t="s">
        <v>666</v>
      </c>
      <c r="D1571" s="1" t="s">
        <v>2225</v>
      </c>
      <c r="E1571" s="2">
        <v>76800</v>
      </c>
      <c r="F1571" s="2">
        <v>78400.02</v>
      </c>
      <c r="G1571" s="2">
        <v>79700.039999999994</v>
      </c>
      <c r="H1571" s="2">
        <v>80400</v>
      </c>
      <c r="I1571" s="2">
        <v>0</v>
      </c>
    </row>
    <row r="1572" spans="1:9" x14ac:dyDescent="0.25">
      <c r="A1572" s="1" t="s">
        <v>667</v>
      </c>
      <c r="B1572" s="1" t="s">
        <v>668</v>
      </c>
      <c r="C1572" s="1" t="s">
        <v>669</v>
      </c>
      <c r="D1572" s="1" t="s">
        <v>2225</v>
      </c>
      <c r="E1572" s="2">
        <v>68400</v>
      </c>
      <c r="F1572" s="2">
        <v>69800.039999999994</v>
      </c>
      <c r="G1572" s="2">
        <v>71000.039999999994</v>
      </c>
      <c r="H1572" s="2">
        <v>71600.039999999994</v>
      </c>
      <c r="I1572" s="2">
        <v>0</v>
      </c>
    </row>
    <row r="1573" spans="1:9" x14ac:dyDescent="0.25">
      <c r="A1573" s="1" t="s">
        <v>670</v>
      </c>
      <c r="B1573" s="1" t="s">
        <v>671</v>
      </c>
      <c r="C1573" s="1" t="s">
        <v>672</v>
      </c>
      <c r="D1573" s="1" t="s">
        <v>2225</v>
      </c>
      <c r="E1573" s="2">
        <v>29800.02</v>
      </c>
      <c r="F1573" s="2">
        <v>30500.04</v>
      </c>
      <c r="G1573" s="2">
        <v>31200</v>
      </c>
      <c r="H1573" s="2">
        <v>31400.04</v>
      </c>
      <c r="I1573" s="2">
        <v>0</v>
      </c>
    </row>
    <row r="1574" spans="1:9" x14ac:dyDescent="0.25">
      <c r="A1574" s="1" t="s">
        <v>673</v>
      </c>
      <c r="B1574" s="1" t="s">
        <v>674</v>
      </c>
      <c r="C1574" s="1" t="s">
        <v>675</v>
      </c>
      <c r="D1574" s="1" t="s">
        <v>2225</v>
      </c>
      <c r="E1574" s="2">
        <v>26400</v>
      </c>
      <c r="F1574" s="2">
        <v>27100.02</v>
      </c>
      <c r="G1574" s="2">
        <v>27700.02</v>
      </c>
      <c r="H1574" s="2">
        <v>27900</v>
      </c>
      <c r="I1574" s="2">
        <v>0</v>
      </c>
    </row>
    <row r="1575" spans="1:9" x14ac:dyDescent="0.25">
      <c r="A1575" s="1" t="s">
        <v>369</v>
      </c>
      <c r="B1575" s="1" t="s">
        <v>370</v>
      </c>
      <c r="C1575" s="1" t="s">
        <v>371</v>
      </c>
      <c r="D1575" s="1" t="s">
        <v>2225</v>
      </c>
      <c r="E1575" s="2">
        <v>38934</v>
      </c>
      <c r="F1575" s="2">
        <v>38934</v>
      </c>
      <c r="G1575" s="2">
        <v>38934</v>
      </c>
      <c r="H1575" s="2">
        <v>38934</v>
      </c>
      <c r="I1575" s="2">
        <v>1</v>
      </c>
    </row>
    <row r="1576" spans="1:9" x14ac:dyDescent="0.25">
      <c r="A1576" s="1" t="s">
        <v>381</v>
      </c>
      <c r="B1576" s="1" t="s">
        <v>382</v>
      </c>
      <c r="C1576" s="1" t="s">
        <v>383</v>
      </c>
      <c r="D1576" s="1" t="s">
        <v>2225</v>
      </c>
      <c r="E1576" s="2">
        <v>50200.02</v>
      </c>
      <c r="F1576" s="2">
        <v>51500.04</v>
      </c>
      <c r="G1576" s="2">
        <v>52200</v>
      </c>
      <c r="H1576" s="2">
        <v>52600.02</v>
      </c>
      <c r="I1576" s="2">
        <v>0</v>
      </c>
    </row>
    <row r="1577" spans="1:9" x14ac:dyDescent="0.25">
      <c r="A1577" s="1" t="s">
        <v>387</v>
      </c>
      <c r="B1577" s="1" t="s">
        <v>388</v>
      </c>
      <c r="C1577" s="1" t="s">
        <v>389</v>
      </c>
      <c r="D1577" s="1" t="s">
        <v>2225</v>
      </c>
      <c r="E1577" s="2">
        <v>60800.04</v>
      </c>
      <c r="F1577" s="2">
        <v>62100</v>
      </c>
      <c r="G1577" s="2">
        <v>63200.04</v>
      </c>
      <c r="H1577" s="2">
        <v>63700.02</v>
      </c>
      <c r="I1577" s="2">
        <v>0</v>
      </c>
    </row>
    <row r="1578" spans="1:9" x14ac:dyDescent="0.25">
      <c r="A1578" s="1" t="s">
        <v>384</v>
      </c>
      <c r="B1578" s="1" t="s">
        <v>385</v>
      </c>
      <c r="C1578" s="1" t="s">
        <v>386</v>
      </c>
      <c r="D1578" s="1" t="s">
        <v>2225</v>
      </c>
      <c r="E1578" s="2">
        <v>74200.02</v>
      </c>
      <c r="F1578" s="2">
        <v>75800.039999999994</v>
      </c>
      <c r="G1578" s="2">
        <v>77100</v>
      </c>
      <c r="H1578" s="2">
        <v>77700</v>
      </c>
      <c r="I1578" s="2">
        <v>0</v>
      </c>
    </row>
    <row r="1579" spans="1:9" x14ac:dyDescent="0.25">
      <c r="A1579" s="1" t="s">
        <v>375</v>
      </c>
      <c r="B1579" s="1" t="s">
        <v>376</v>
      </c>
      <c r="C1579" s="1" t="s">
        <v>377</v>
      </c>
      <c r="D1579" s="1" t="s">
        <v>2225</v>
      </c>
      <c r="E1579" s="2">
        <v>95700</v>
      </c>
      <c r="F1579" s="2">
        <v>97700.04</v>
      </c>
      <c r="G1579" s="2">
        <v>99400.02</v>
      </c>
      <c r="H1579" s="2">
        <v>100200</v>
      </c>
      <c r="I1579" s="2">
        <v>1</v>
      </c>
    </row>
    <row r="1580" spans="1:9" x14ac:dyDescent="0.25">
      <c r="A1580" s="1" t="s">
        <v>372</v>
      </c>
      <c r="B1580" s="1" t="s">
        <v>373</v>
      </c>
      <c r="C1580" s="1" t="s">
        <v>374</v>
      </c>
      <c r="D1580" s="1" t="s">
        <v>2225</v>
      </c>
      <c r="E1580" s="2">
        <v>86200.02</v>
      </c>
      <c r="F1580" s="2">
        <v>88100.04</v>
      </c>
      <c r="G1580" s="2">
        <v>89500.02</v>
      </c>
      <c r="H1580" s="2">
        <v>90300</v>
      </c>
      <c r="I1580" s="2">
        <v>0</v>
      </c>
    </row>
    <row r="1581" spans="1:9" x14ac:dyDescent="0.25">
      <c r="A1581" s="1" t="s">
        <v>366</v>
      </c>
      <c r="B1581" s="1" t="s">
        <v>367</v>
      </c>
      <c r="C1581" s="1" t="s">
        <v>368</v>
      </c>
      <c r="D1581" s="1" t="s">
        <v>2225</v>
      </c>
      <c r="E1581" s="2">
        <v>46600.02</v>
      </c>
      <c r="F1581" s="2">
        <v>47800.02</v>
      </c>
      <c r="G1581" s="2">
        <v>48400.02</v>
      </c>
      <c r="H1581" s="2">
        <v>48800.04</v>
      </c>
      <c r="I1581" s="2">
        <v>0</v>
      </c>
    </row>
    <row r="1582" spans="1:9" x14ac:dyDescent="0.25">
      <c r="A1582" s="1" t="s">
        <v>390</v>
      </c>
      <c r="B1582" s="1" t="s">
        <v>3855</v>
      </c>
      <c r="C1582" s="1" t="s">
        <v>3856</v>
      </c>
      <c r="D1582" s="1" t="s">
        <v>2225</v>
      </c>
      <c r="E1582" s="2">
        <v>22200</v>
      </c>
      <c r="F1582" s="2">
        <v>22900.02</v>
      </c>
      <c r="G1582" s="2">
        <v>23300.04</v>
      </c>
      <c r="H1582" s="2">
        <v>23500.02</v>
      </c>
      <c r="I1582" s="2">
        <v>0</v>
      </c>
    </row>
    <row r="1583" spans="1:9" x14ac:dyDescent="0.25">
      <c r="A1583" s="1" t="s">
        <v>393</v>
      </c>
      <c r="B1583" s="1" t="s">
        <v>394</v>
      </c>
      <c r="C1583" s="1" t="s">
        <v>395</v>
      </c>
      <c r="D1583" s="1" t="s">
        <v>2225</v>
      </c>
      <c r="E1583" s="2">
        <v>38200.019999999997</v>
      </c>
      <c r="F1583" s="2">
        <v>39100.019999999997</v>
      </c>
      <c r="G1583" s="2">
        <v>40000.019999999997</v>
      </c>
      <c r="H1583" s="2">
        <v>40300.019999999997</v>
      </c>
      <c r="I1583" s="2">
        <v>0</v>
      </c>
    </row>
    <row r="1584" spans="1:9" x14ac:dyDescent="0.25">
      <c r="A1584" s="1" t="s">
        <v>1627</v>
      </c>
      <c r="B1584" s="1" t="s">
        <v>1613</v>
      </c>
      <c r="C1584" s="1" t="s">
        <v>1628</v>
      </c>
      <c r="D1584" s="1" t="s">
        <v>2225</v>
      </c>
      <c r="E1584" s="2">
        <v>1620</v>
      </c>
      <c r="F1584" s="2">
        <v>1711.02</v>
      </c>
      <c r="G1584" s="2">
        <v>1756.02</v>
      </c>
      <c r="H1584" s="2">
        <v>1776</v>
      </c>
      <c r="I1584" s="2">
        <v>0</v>
      </c>
    </row>
    <row r="1585" spans="1:9" x14ac:dyDescent="0.25">
      <c r="A1585" s="1" t="s">
        <v>1932</v>
      </c>
      <c r="B1585" s="1" t="s">
        <v>1933</v>
      </c>
      <c r="C1585" s="1" t="s">
        <v>1934</v>
      </c>
      <c r="D1585" s="1" t="s">
        <v>2225</v>
      </c>
      <c r="E1585" s="2">
        <v>71300.039999999994</v>
      </c>
      <c r="F1585" s="2">
        <v>72800.039999999994</v>
      </c>
      <c r="G1585" s="2">
        <v>74100</v>
      </c>
      <c r="H1585" s="2">
        <v>74700</v>
      </c>
      <c r="I1585" s="2">
        <v>0</v>
      </c>
    </row>
    <row r="1586" spans="1:9" x14ac:dyDescent="0.25">
      <c r="A1586" s="1" t="s">
        <v>1920</v>
      </c>
      <c r="B1586" s="1" t="s">
        <v>1921</v>
      </c>
      <c r="C1586" s="1" t="s">
        <v>1922</v>
      </c>
      <c r="D1586" s="1" t="s">
        <v>2225</v>
      </c>
      <c r="E1586" s="2">
        <v>62900.04</v>
      </c>
      <c r="F1586" s="2">
        <v>64300.02</v>
      </c>
      <c r="G1586" s="2">
        <v>65300.04</v>
      </c>
      <c r="H1586" s="2">
        <v>65900.039999999994</v>
      </c>
      <c r="I1586" s="2">
        <v>0</v>
      </c>
    </row>
    <row r="1587" spans="1:9" x14ac:dyDescent="0.25">
      <c r="A1587" s="1" t="s">
        <v>1944</v>
      </c>
      <c r="B1587" s="1" t="s">
        <v>1945</v>
      </c>
      <c r="C1587" s="1" t="s">
        <v>1946</v>
      </c>
      <c r="D1587" s="1" t="s">
        <v>2225</v>
      </c>
      <c r="E1587" s="2">
        <v>94100.04</v>
      </c>
      <c r="F1587" s="2">
        <v>95700</v>
      </c>
      <c r="G1587" s="2">
        <v>96500.04</v>
      </c>
      <c r="H1587" s="2">
        <v>96500.04</v>
      </c>
      <c r="I1587" s="2">
        <v>0</v>
      </c>
    </row>
    <row r="1588" spans="1:9" x14ac:dyDescent="0.25">
      <c r="A1588" s="1" t="s">
        <v>1917</v>
      </c>
      <c r="B1588" s="1" t="s">
        <v>1918</v>
      </c>
      <c r="C1588" s="1" t="s">
        <v>1919</v>
      </c>
      <c r="D1588" s="1" t="s">
        <v>2225</v>
      </c>
      <c r="E1588" s="2">
        <v>64700.04</v>
      </c>
      <c r="F1588" s="2">
        <v>65800.02</v>
      </c>
      <c r="G1588" s="2">
        <v>66300</v>
      </c>
      <c r="H1588" s="2">
        <v>66300</v>
      </c>
      <c r="I1588" s="2">
        <v>0</v>
      </c>
    </row>
    <row r="1589" spans="1:9" x14ac:dyDescent="0.25">
      <c r="A1589" s="1" t="s">
        <v>1935</v>
      </c>
      <c r="B1589" s="1" t="s">
        <v>1936</v>
      </c>
      <c r="C1589" s="1" t="s">
        <v>1937</v>
      </c>
      <c r="D1589" s="1" t="s">
        <v>2225</v>
      </c>
      <c r="E1589" s="2">
        <v>71300.039999999994</v>
      </c>
      <c r="F1589" s="2">
        <v>72800.039999999994</v>
      </c>
      <c r="G1589" s="2">
        <v>74100</v>
      </c>
      <c r="H1589" s="2">
        <v>74700</v>
      </c>
      <c r="I1589" s="2">
        <v>0</v>
      </c>
    </row>
    <row r="1590" spans="1:9" x14ac:dyDescent="0.25">
      <c r="A1590" s="1" t="s">
        <v>1947</v>
      </c>
      <c r="B1590" s="1" t="s">
        <v>1948</v>
      </c>
      <c r="C1590" s="1" t="s">
        <v>1949</v>
      </c>
      <c r="D1590" s="1" t="s">
        <v>2225</v>
      </c>
      <c r="E1590" s="2">
        <v>88100.04</v>
      </c>
      <c r="F1590" s="2">
        <v>90000</v>
      </c>
      <c r="G1590" s="2">
        <v>91500</v>
      </c>
      <c r="H1590" s="2">
        <v>92200.02</v>
      </c>
      <c r="I1590" s="2">
        <v>0</v>
      </c>
    </row>
    <row r="1591" spans="1:9" x14ac:dyDescent="0.25">
      <c r="A1591" s="1" t="s">
        <v>1941</v>
      </c>
      <c r="B1591" s="1" t="s">
        <v>1942</v>
      </c>
      <c r="C1591" s="1" t="s">
        <v>1943</v>
      </c>
      <c r="D1591" s="1" t="s">
        <v>2225</v>
      </c>
      <c r="E1591" s="2">
        <v>75500.039999999994</v>
      </c>
      <c r="F1591" s="2">
        <v>77100</v>
      </c>
      <c r="G1591" s="2">
        <v>78400.02</v>
      </c>
      <c r="H1591" s="2">
        <v>79100.039999999994</v>
      </c>
      <c r="I1591" s="2">
        <v>0</v>
      </c>
    </row>
    <row r="1592" spans="1:9" x14ac:dyDescent="0.25">
      <c r="A1592" s="1" t="s">
        <v>1873</v>
      </c>
      <c r="B1592" s="1" t="s">
        <v>1874</v>
      </c>
      <c r="C1592" s="1" t="s">
        <v>1875</v>
      </c>
      <c r="D1592" s="1" t="s">
        <v>2225</v>
      </c>
      <c r="E1592" s="2">
        <v>24000</v>
      </c>
      <c r="F1592" s="2">
        <v>24700.02</v>
      </c>
      <c r="G1592" s="2">
        <v>25100.04</v>
      </c>
      <c r="H1592" s="2">
        <v>25300.02</v>
      </c>
      <c r="I1592" s="2">
        <v>0</v>
      </c>
    </row>
    <row r="1593" spans="1:9" x14ac:dyDescent="0.25">
      <c r="A1593" s="1" t="s">
        <v>1888</v>
      </c>
      <c r="B1593" s="1" t="s">
        <v>1889</v>
      </c>
      <c r="C1593" s="1" t="s">
        <v>1890</v>
      </c>
      <c r="D1593" s="1" t="s">
        <v>2225</v>
      </c>
      <c r="E1593" s="2">
        <v>28100.04</v>
      </c>
      <c r="F1593" s="2">
        <v>28800</v>
      </c>
      <c r="G1593" s="2">
        <v>29400</v>
      </c>
      <c r="H1593" s="2">
        <v>29600.04</v>
      </c>
      <c r="I1593" s="2">
        <v>0</v>
      </c>
    </row>
    <row r="1594" spans="1:9" x14ac:dyDescent="0.25">
      <c r="A1594" s="1" t="s">
        <v>1926</v>
      </c>
      <c r="B1594" s="1" t="s">
        <v>1927</v>
      </c>
      <c r="C1594" s="1" t="s">
        <v>3857</v>
      </c>
      <c r="D1594" s="1" t="s">
        <v>2225</v>
      </c>
      <c r="E1594" s="2">
        <v>62900.04</v>
      </c>
      <c r="F1594" s="2">
        <v>64300.02</v>
      </c>
      <c r="G1594" s="2">
        <v>65300.04</v>
      </c>
      <c r="H1594" s="2">
        <v>65900.039999999994</v>
      </c>
      <c r="I1594" s="2">
        <v>0</v>
      </c>
    </row>
    <row r="1595" spans="1:9" x14ac:dyDescent="0.25">
      <c r="A1595" s="1" t="s">
        <v>1938</v>
      </c>
      <c r="B1595" s="1" t="s">
        <v>1939</v>
      </c>
      <c r="C1595" s="1" t="s">
        <v>1940</v>
      </c>
      <c r="D1595" s="1" t="s">
        <v>2225</v>
      </c>
      <c r="E1595" s="2">
        <v>71300.039999999994</v>
      </c>
      <c r="F1595" s="2">
        <v>72800.039999999994</v>
      </c>
      <c r="G1595" s="2">
        <v>74100</v>
      </c>
      <c r="H1595" s="2">
        <v>74700</v>
      </c>
      <c r="I1595" s="2">
        <v>0</v>
      </c>
    </row>
    <row r="1596" spans="1:9" x14ac:dyDescent="0.25">
      <c r="A1596" s="1" t="s">
        <v>1950</v>
      </c>
      <c r="B1596" s="1" t="s">
        <v>1951</v>
      </c>
      <c r="C1596" s="1" t="s">
        <v>1940</v>
      </c>
      <c r="D1596" s="1" t="s">
        <v>2225</v>
      </c>
      <c r="E1596" s="2">
        <v>93500.04</v>
      </c>
      <c r="F1596" s="2">
        <v>95500.02</v>
      </c>
      <c r="G1596" s="2">
        <v>97100.04</v>
      </c>
      <c r="H1596" s="2">
        <v>97900.02</v>
      </c>
      <c r="I1596" s="2">
        <v>0</v>
      </c>
    </row>
    <row r="1597" spans="1:9" x14ac:dyDescent="0.25">
      <c r="A1597" s="1" t="s">
        <v>1923</v>
      </c>
      <c r="B1597" s="1" t="s">
        <v>1924</v>
      </c>
      <c r="C1597" s="1" t="s">
        <v>1925</v>
      </c>
      <c r="D1597" s="1" t="s">
        <v>2225</v>
      </c>
      <c r="E1597" s="2">
        <v>62900.04</v>
      </c>
      <c r="F1597" s="2">
        <v>64300.02</v>
      </c>
      <c r="G1597" s="2">
        <v>65300.04</v>
      </c>
      <c r="H1597" s="2">
        <v>65900.039999999994</v>
      </c>
      <c r="I1597" s="2">
        <v>0</v>
      </c>
    </row>
    <row r="1598" spans="1:9" x14ac:dyDescent="0.25">
      <c r="A1598" s="1" t="s">
        <v>2644</v>
      </c>
      <c r="B1598" s="1" t="s">
        <v>2645</v>
      </c>
      <c r="C1598" s="1" t="s">
        <v>2646</v>
      </c>
      <c r="D1598" s="1" t="s">
        <v>2225</v>
      </c>
      <c r="E1598" s="2">
        <v>427600.02</v>
      </c>
      <c r="F1598" s="2">
        <v>431300.04</v>
      </c>
      <c r="G1598" s="2">
        <v>436800</v>
      </c>
      <c r="H1598" s="2">
        <v>440500.02</v>
      </c>
      <c r="I1598" s="2">
        <v>0</v>
      </c>
    </row>
    <row r="1599" spans="1:9" x14ac:dyDescent="0.25">
      <c r="A1599" s="1" t="s">
        <v>2647</v>
      </c>
      <c r="B1599" s="1" t="s">
        <v>2648</v>
      </c>
      <c r="C1599" s="1" t="s">
        <v>2649</v>
      </c>
      <c r="D1599" s="1" t="s">
        <v>2225</v>
      </c>
      <c r="E1599" s="2">
        <v>427600.02</v>
      </c>
      <c r="F1599" s="2">
        <v>431300.04</v>
      </c>
      <c r="G1599" s="2">
        <v>436800</v>
      </c>
      <c r="H1599" s="2">
        <v>440500.02</v>
      </c>
      <c r="I1599" s="2">
        <v>0</v>
      </c>
    </row>
    <row r="1600" spans="1:9" x14ac:dyDescent="0.25">
      <c r="A1600" s="1" t="s">
        <v>1161</v>
      </c>
      <c r="B1600" s="1" t="s">
        <v>1162</v>
      </c>
      <c r="C1600" s="1" t="s">
        <v>3958</v>
      </c>
      <c r="D1600" s="1" t="s">
        <v>2225</v>
      </c>
      <c r="E1600" s="2">
        <v>128600.04</v>
      </c>
      <c r="F1600" s="2">
        <v>131400</v>
      </c>
      <c r="G1600" s="2">
        <v>133600.01999999999</v>
      </c>
      <c r="H1600" s="2">
        <v>134700</v>
      </c>
      <c r="I1600" s="2">
        <v>0</v>
      </c>
    </row>
    <row r="1601" spans="1:9" x14ac:dyDescent="0.25">
      <c r="A1601" s="1" t="s">
        <v>125</v>
      </c>
      <c r="B1601" s="1" t="s">
        <v>126</v>
      </c>
      <c r="C1601" s="1" t="s">
        <v>127</v>
      </c>
      <c r="D1601" s="1" t="s">
        <v>2225</v>
      </c>
      <c r="E1601" s="2">
        <v>180800.04</v>
      </c>
      <c r="F1601" s="2">
        <v>183900</v>
      </c>
      <c r="G1601" s="2">
        <v>186200.04</v>
      </c>
      <c r="H1601" s="2">
        <v>187800</v>
      </c>
      <c r="I1601" s="2">
        <v>0</v>
      </c>
    </row>
    <row r="1602" spans="1:9" x14ac:dyDescent="0.25">
      <c r="A1602" s="1" t="s">
        <v>128</v>
      </c>
      <c r="B1602" s="1" t="s">
        <v>129</v>
      </c>
      <c r="C1602" s="1" t="s">
        <v>130</v>
      </c>
      <c r="D1602" s="1" t="s">
        <v>2225</v>
      </c>
      <c r="E1602" s="2">
        <v>180800.04</v>
      </c>
      <c r="F1602" s="2">
        <v>183900</v>
      </c>
      <c r="G1602" s="2">
        <v>186200.04</v>
      </c>
      <c r="H1602" s="2">
        <v>187800</v>
      </c>
      <c r="I1602" s="2">
        <v>0</v>
      </c>
    </row>
    <row r="1603" spans="1:9" x14ac:dyDescent="0.25">
      <c r="A1603" s="1" t="s">
        <v>83</v>
      </c>
      <c r="B1603" s="1" t="s">
        <v>84</v>
      </c>
      <c r="C1603" s="1" t="s">
        <v>85</v>
      </c>
      <c r="D1603" s="1" t="s">
        <v>2225</v>
      </c>
      <c r="E1603" s="2">
        <v>257200.02</v>
      </c>
      <c r="F1603" s="2">
        <v>260500.02</v>
      </c>
      <c r="G1603" s="2">
        <v>265000.02</v>
      </c>
      <c r="H1603" s="2">
        <v>267200.03999999998</v>
      </c>
      <c r="I1603" s="2">
        <v>0</v>
      </c>
    </row>
    <row r="1604" spans="1:9" x14ac:dyDescent="0.25">
      <c r="A1604" s="1" t="s">
        <v>1170</v>
      </c>
      <c r="B1604" s="1" t="s">
        <v>1171</v>
      </c>
      <c r="C1604" s="1" t="s">
        <v>1172</v>
      </c>
      <c r="D1604" s="1" t="s">
        <v>2225</v>
      </c>
      <c r="E1604" s="2">
        <v>122090</v>
      </c>
      <c r="F1604" s="2">
        <v>122960</v>
      </c>
      <c r="G1604" s="2">
        <v>124120</v>
      </c>
      <c r="H1604" s="2">
        <v>125280</v>
      </c>
      <c r="I1604" s="2">
        <v>3</v>
      </c>
    </row>
    <row r="1605" spans="1:9" x14ac:dyDescent="0.25">
      <c r="A1605" s="1" t="s">
        <v>72</v>
      </c>
      <c r="B1605" s="1" t="s">
        <v>73</v>
      </c>
      <c r="C1605" s="1" t="s">
        <v>74</v>
      </c>
      <c r="D1605" s="1" t="s">
        <v>2225</v>
      </c>
      <c r="E1605" s="2">
        <v>248800.02</v>
      </c>
      <c r="F1605" s="2">
        <v>253100.04</v>
      </c>
      <c r="G1605" s="2">
        <v>256300.02</v>
      </c>
      <c r="H1605" s="2">
        <v>258500.04</v>
      </c>
      <c r="I1605" s="2">
        <v>0</v>
      </c>
    </row>
    <row r="1606" spans="1:9" x14ac:dyDescent="0.25">
      <c r="A1606" s="1" t="s">
        <v>113</v>
      </c>
      <c r="B1606" s="1" t="s">
        <v>114</v>
      </c>
      <c r="C1606" s="1" t="s">
        <v>3871</v>
      </c>
      <c r="D1606" s="1" t="s">
        <v>2225</v>
      </c>
      <c r="E1606" s="2">
        <v>383100</v>
      </c>
      <c r="F1606" s="2">
        <v>386300.04</v>
      </c>
      <c r="G1606" s="2">
        <v>391300.02</v>
      </c>
      <c r="H1606" s="2">
        <v>394600.02</v>
      </c>
      <c r="I1606" s="2">
        <v>0</v>
      </c>
    </row>
    <row r="1607" spans="1:9" x14ac:dyDescent="0.25">
      <c r="A1607" s="1" t="s">
        <v>110</v>
      </c>
      <c r="B1607" s="1" t="s">
        <v>111</v>
      </c>
      <c r="C1607" s="1" t="s">
        <v>3870</v>
      </c>
      <c r="D1607" s="1" t="s">
        <v>2225</v>
      </c>
      <c r="E1607" s="2">
        <v>372300</v>
      </c>
      <c r="F1607" s="2">
        <v>375500.04</v>
      </c>
      <c r="G1607" s="2">
        <v>380300.04</v>
      </c>
      <c r="H1607" s="2">
        <v>383500.02</v>
      </c>
      <c r="I1607" s="2">
        <v>0</v>
      </c>
    </row>
    <row r="1608" spans="1:9" x14ac:dyDescent="0.25">
      <c r="A1608" s="1" t="s">
        <v>131</v>
      </c>
      <c r="B1608" s="1" t="s">
        <v>132</v>
      </c>
      <c r="C1608" s="1" t="s">
        <v>133</v>
      </c>
      <c r="D1608" s="1" t="s">
        <v>2225</v>
      </c>
      <c r="E1608" s="2">
        <v>180800.04</v>
      </c>
      <c r="F1608" s="2">
        <v>183900</v>
      </c>
      <c r="G1608" s="2">
        <v>186200.04</v>
      </c>
      <c r="H1608" s="2">
        <v>187800</v>
      </c>
      <c r="I1608" s="2">
        <v>0</v>
      </c>
    </row>
    <row r="1609" spans="1:9" x14ac:dyDescent="0.25">
      <c r="A1609" s="1" t="s">
        <v>86</v>
      </c>
      <c r="B1609" s="1" t="s">
        <v>87</v>
      </c>
      <c r="C1609" s="1" t="s">
        <v>88</v>
      </c>
      <c r="D1609" s="1" t="s">
        <v>2225</v>
      </c>
      <c r="E1609" s="2">
        <v>179600.04</v>
      </c>
      <c r="F1609" s="2">
        <v>182700</v>
      </c>
      <c r="G1609" s="2">
        <v>185000.04</v>
      </c>
      <c r="H1609" s="2">
        <v>186500.04</v>
      </c>
      <c r="I1609" s="2">
        <v>1</v>
      </c>
    </row>
    <row r="1610" spans="1:9" x14ac:dyDescent="0.25">
      <c r="A1610" s="1" t="s">
        <v>104</v>
      </c>
      <c r="B1610" s="1" t="s">
        <v>105</v>
      </c>
      <c r="C1610" s="1" t="s">
        <v>106</v>
      </c>
      <c r="D1610" s="1" t="s">
        <v>2225</v>
      </c>
      <c r="E1610" s="2">
        <v>307100.03999999998</v>
      </c>
      <c r="F1610" s="2">
        <v>311000.03999999998</v>
      </c>
      <c r="G1610" s="2">
        <v>313700.03999999998</v>
      </c>
      <c r="H1610" s="2">
        <v>316300.02</v>
      </c>
      <c r="I1610" s="2">
        <v>0</v>
      </c>
    </row>
    <row r="1611" spans="1:9" x14ac:dyDescent="0.25">
      <c r="A1611" s="1" t="s">
        <v>116</v>
      </c>
      <c r="B1611" s="1" t="s">
        <v>117</v>
      </c>
      <c r="C1611" s="1" t="s">
        <v>118</v>
      </c>
      <c r="D1611" s="1" t="s">
        <v>2225</v>
      </c>
      <c r="E1611" s="2">
        <v>363000</v>
      </c>
      <c r="F1611" s="2">
        <v>366100.02</v>
      </c>
      <c r="G1611" s="2">
        <v>370800</v>
      </c>
      <c r="H1611" s="2">
        <v>373900.02</v>
      </c>
      <c r="I1611" s="2">
        <v>0</v>
      </c>
    </row>
    <row r="1612" spans="1:9" x14ac:dyDescent="0.25">
      <c r="A1612" s="1" t="s">
        <v>122</v>
      </c>
      <c r="B1612" s="1" t="s">
        <v>123</v>
      </c>
      <c r="C1612" s="1" t="s">
        <v>124</v>
      </c>
      <c r="D1612" s="1" t="s">
        <v>2225</v>
      </c>
      <c r="E1612" s="2">
        <v>383100</v>
      </c>
      <c r="F1612" s="2">
        <v>386300.04</v>
      </c>
      <c r="G1612" s="2">
        <v>391300.02</v>
      </c>
      <c r="H1612" s="2">
        <v>394600.02</v>
      </c>
      <c r="I1612" s="2">
        <v>0</v>
      </c>
    </row>
    <row r="1613" spans="1:9" x14ac:dyDescent="0.25">
      <c r="A1613" s="1" t="s">
        <v>119</v>
      </c>
      <c r="B1613" s="1" t="s">
        <v>120</v>
      </c>
      <c r="C1613" s="1" t="s">
        <v>121</v>
      </c>
      <c r="D1613" s="1" t="s">
        <v>2225</v>
      </c>
      <c r="E1613" s="2">
        <v>372300</v>
      </c>
      <c r="F1613" s="2">
        <v>375500.04</v>
      </c>
      <c r="G1613" s="2">
        <v>380300.04</v>
      </c>
      <c r="H1613" s="2">
        <v>383500.02</v>
      </c>
      <c r="I1613" s="2">
        <v>0</v>
      </c>
    </row>
    <row r="1614" spans="1:9" x14ac:dyDescent="0.25">
      <c r="A1614" s="1" t="s">
        <v>92</v>
      </c>
      <c r="B1614" s="1" t="s">
        <v>93</v>
      </c>
      <c r="C1614" s="1" t="s">
        <v>94</v>
      </c>
      <c r="D1614" s="1" t="s">
        <v>2225</v>
      </c>
      <c r="E1614" s="2">
        <v>336000</v>
      </c>
      <c r="F1614" s="2">
        <v>340300.02</v>
      </c>
      <c r="G1614" s="2">
        <v>343200</v>
      </c>
      <c r="H1614" s="2">
        <v>346100.04</v>
      </c>
      <c r="I1614" s="2">
        <v>1</v>
      </c>
    </row>
    <row r="1615" spans="1:9" x14ac:dyDescent="0.25">
      <c r="A1615" s="1" t="s">
        <v>98</v>
      </c>
      <c r="B1615" s="1" t="s">
        <v>99</v>
      </c>
      <c r="C1615" s="1" t="s">
        <v>100</v>
      </c>
      <c r="D1615" s="1" t="s">
        <v>2225</v>
      </c>
      <c r="E1615" s="2">
        <v>346700.04</v>
      </c>
      <c r="F1615" s="2">
        <v>351200.04</v>
      </c>
      <c r="G1615" s="2">
        <v>354100.02</v>
      </c>
      <c r="H1615" s="2">
        <v>357100.02</v>
      </c>
      <c r="I1615" s="2">
        <v>0</v>
      </c>
    </row>
    <row r="1616" spans="1:9" x14ac:dyDescent="0.25">
      <c r="A1616" s="1" t="s">
        <v>95</v>
      </c>
      <c r="B1616" s="1" t="s">
        <v>96</v>
      </c>
      <c r="C1616" s="1" t="s">
        <v>97</v>
      </c>
      <c r="D1616" s="1" t="s">
        <v>2225</v>
      </c>
      <c r="E1616" s="2">
        <v>340200</v>
      </c>
      <c r="F1616" s="2">
        <v>344600.04</v>
      </c>
      <c r="G1616" s="2">
        <v>347500.02</v>
      </c>
      <c r="H1616" s="2">
        <v>350400</v>
      </c>
      <c r="I1616" s="2">
        <v>0</v>
      </c>
    </row>
    <row r="1617" spans="1:9" x14ac:dyDescent="0.25">
      <c r="A1617" s="1" t="s">
        <v>78</v>
      </c>
      <c r="B1617" s="1" t="s">
        <v>77</v>
      </c>
      <c r="C1617" s="1" t="s">
        <v>79</v>
      </c>
      <c r="D1617" s="1" t="s">
        <v>2225</v>
      </c>
      <c r="E1617" s="2">
        <v>298200</v>
      </c>
      <c r="F1617" s="2">
        <v>302100</v>
      </c>
      <c r="G1617" s="2">
        <v>307200</v>
      </c>
      <c r="H1617" s="2">
        <v>309800.03999999998</v>
      </c>
      <c r="I1617" s="2">
        <v>1</v>
      </c>
    </row>
    <row r="1618" spans="1:9" x14ac:dyDescent="0.25">
      <c r="A1618" s="1" t="s">
        <v>80</v>
      </c>
      <c r="B1618" s="1" t="s">
        <v>81</v>
      </c>
      <c r="C1618" s="1" t="s">
        <v>82</v>
      </c>
      <c r="D1618" s="1" t="s">
        <v>2225</v>
      </c>
      <c r="E1618" s="2">
        <v>306300</v>
      </c>
      <c r="F1618" s="2">
        <v>310200</v>
      </c>
      <c r="G1618" s="2">
        <v>315500.03999999998</v>
      </c>
      <c r="H1618" s="2">
        <v>318100.02</v>
      </c>
      <c r="I1618" s="2">
        <v>0</v>
      </c>
    </row>
    <row r="1619" spans="1:9" x14ac:dyDescent="0.25">
      <c r="A1619" s="1" t="s">
        <v>831</v>
      </c>
      <c r="B1619" s="1" t="s">
        <v>832</v>
      </c>
      <c r="C1619" s="1" t="s">
        <v>833</v>
      </c>
      <c r="D1619" s="1" t="s">
        <v>2225</v>
      </c>
      <c r="E1619" s="2">
        <v>84115.8</v>
      </c>
      <c r="F1619" s="2">
        <v>84715.199999999997</v>
      </c>
      <c r="G1619" s="2">
        <v>85514.4</v>
      </c>
      <c r="H1619" s="2">
        <v>86313.600000000006</v>
      </c>
      <c r="I1619" s="2">
        <v>14</v>
      </c>
    </row>
    <row r="1620" spans="1:9" x14ac:dyDescent="0.25">
      <c r="A1620" s="1" t="s">
        <v>1744</v>
      </c>
      <c r="B1620" s="1" t="s">
        <v>1613</v>
      </c>
      <c r="C1620" s="1" t="s">
        <v>1745</v>
      </c>
      <c r="D1620" s="1" t="s">
        <v>2225</v>
      </c>
      <c r="E1620" s="2">
        <v>4821</v>
      </c>
      <c r="F1620" s="2">
        <v>5054.04</v>
      </c>
      <c r="G1620" s="2">
        <v>5171.04</v>
      </c>
      <c r="H1620" s="2">
        <v>5249.04</v>
      </c>
      <c r="I1620" s="2">
        <v>0</v>
      </c>
    </row>
    <row r="1621" spans="1:9" x14ac:dyDescent="0.25">
      <c r="A1621" s="1" t="s">
        <v>2611</v>
      </c>
      <c r="B1621" s="1" t="s">
        <v>2612</v>
      </c>
      <c r="C1621" s="1" t="s">
        <v>2613</v>
      </c>
      <c r="D1621" s="1" t="s">
        <v>2225</v>
      </c>
      <c r="E1621" s="2">
        <v>645000</v>
      </c>
      <c r="F1621" s="2">
        <v>650500.02</v>
      </c>
      <c r="G1621" s="2">
        <v>658800</v>
      </c>
      <c r="H1621" s="2">
        <v>664300.02</v>
      </c>
      <c r="I1621" s="2">
        <v>0</v>
      </c>
    </row>
    <row r="1622" spans="1:9" x14ac:dyDescent="0.25">
      <c r="A1622" s="1" t="s">
        <v>2614</v>
      </c>
      <c r="B1622" s="1" t="s">
        <v>2615</v>
      </c>
      <c r="C1622" s="1" t="s">
        <v>2616</v>
      </c>
      <c r="D1622" s="1" t="s">
        <v>2225</v>
      </c>
      <c r="E1622" s="2">
        <v>1106300.04</v>
      </c>
      <c r="F1622" s="2">
        <v>1115800.02</v>
      </c>
      <c r="G1622" s="2">
        <v>1130000.04</v>
      </c>
      <c r="H1622" s="2">
        <v>1139500.02</v>
      </c>
      <c r="I1622" s="2">
        <v>0</v>
      </c>
    </row>
    <row r="1623" spans="1:9" x14ac:dyDescent="0.25">
      <c r="A1623" s="1" t="s">
        <v>2620</v>
      </c>
      <c r="B1623" s="1" t="s">
        <v>2621</v>
      </c>
      <c r="C1623" s="1" t="s">
        <v>2622</v>
      </c>
      <c r="D1623" s="1" t="s">
        <v>2225</v>
      </c>
      <c r="E1623" s="2">
        <v>650000</v>
      </c>
      <c r="F1623" s="2">
        <v>655000</v>
      </c>
      <c r="G1623" s="2">
        <v>660000</v>
      </c>
      <c r="H1623" s="2">
        <v>665000</v>
      </c>
      <c r="I1623" s="2">
        <v>3</v>
      </c>
    </row>
    <row r="1624" spans="1:9" x14ac:dyDescent="0.25">
      <c r="A1624" s="1" t="s">
        <v>2617</v>
      </c>
      <c r="B1624" s="1" t="s">
        <v>2618</v>
      </c>
      <c r="C1624" s="1" t="s">
        <v>2619</v>
      </c>
      <c r="D1624" s="1" t="s">
        <v>2225</v>
      </c>
      <c r="E1624" s="2">
        <v>794200.02</v>
      </c>
      <c r="F1624" s="2">
        <v>801000</v>
      </c>
      <c r="G1624" s="2">
        <v>811200</v>
      </c>
      <c r="H1624" s="2">
        <v>818100</v>
      </c>
      <c r="I1624" s="2">
        <v>0</v>
      </c>
    </row>
    <row r="1625" spans="1:9" x14ac:dyDescent="0.25">
      <c r="A1625" s="1" t="s">
        <v>2626</v>
      </c>
      <c r="B1625" s="1" t="s">
        <v>2627</v>
      </c>
      <c r="C1625" s="1" t="s">
        <v>2628</v>
      </c>
      <c r="D1625" s="1" t="s">
        <v>2225</v>
      </c>
      <c r="E1625" s="2">
        <v>781300.02</v>
      </c>
      <c r="F1625" s="2">
        <v>788000.04</v>
      </c>
      <c r="G1625" s="2">
        <v>798100.02</v>
      </c>
      <c r="H1625" s="2">
        <v>804800.04</v>
      </c>
      <c r="I1625" s="2">
        <v>0</v>
      </c>
    </row>
    <row r="1626" spans="1:9" x14ac:dyDescent="0.25">
      <c r="A1626" s="1" t="s">
        <v>2623</v>
      </c>
      <c r="B1626" s="1" t="s">
        <v>2624</v>
      </c>
      <c r="C1626" s="1" t="s">
        <v>2625</v>
      </c>
      <c r="D1626" s="1" t="s">
        <v>2225</v>
      </c>
      <c r="E1626" s="2">
        <v>843500.04</v>
      </c>
      <c r="F1626" s="2">
        <v>850700.04</v>
      </c>
      <c r="G1626" s="2">
        <v>861600</v>
      </c>
      <c r="H1626" s="2">
        <v>868800</v>
      </c>
      <c r="I1626" s="2">
        <v>0</v>
      </c>
    </row>
    <row r="1627" spans="1:9" x14ac:dyDescent="0.25">
      <c r="A1627" s="1" t="s">
        <v>2632</v>
      </c>
      <c r="B1627" s="1" t="s">
        <v>2633</v>
      </c>
      <c r="C1627" s="1" t="s">
        <v>2634</v>
      </c>
      <c r="D1627" s="1" t="s">
        <v>2225</v>
      </c>
      <c r="E1627" s="2">
        <v>781300.02</v>
      </c>
      <c r="F1627" s="2">
        <v>788000.04</v>
      </c>
      <c r="G1627" s="2">
        <v>798100.02</v>
      </c>
      <c r="H1627" s="2">
        <v>804800.04</v>
      </c>
      <c r="I1627" s="2">
        <v>0</v>
      </c>
    </row>
    <row r="1628" spans="1:9" x14ac:dyDescent="0.25">
      <c r="A1628" s="1" t="s">
        <v>2629</v>
      </c>
      <c r="B1628" s="1" t="s">
        <v>2630</v>
      </c>
      <c r="C1628" s="1" t="s">
        <v>2631</v>
      </c>
      <c r="D1628" s="1" t="s">
        <v>2225</v>
      </c>
      <c r="E1628" s="2">
        <v>843500.04</v>
      </c>
      <c r="F1628" s="2">
        <v>850700.04</v>
      </c>
      <c r="G1628" s="2">
        <v>861600</v>
      </c>
      <c r="H1628" s="2">
        <v>868800</v>
      </c>
      <c r="I1628" s="2">
        <v>0</v>
      </c>
    </row>
    <row r="1629" spans="1:9" x14ac:dyDescent="0.25">
      <c r="A1629" s="1" t="s">
        <v>2638</v>
      </c>
      <c r="B1629" s="1" t="s">
        <v>2639</v>
      </c>
      <c r="C1629" s="1" t="s">
        <v>2640</v>
      </c>
      <c r="D1629" s="1" t="s">
        <v>2225</v>
      </c>
      <c r="E1629" s="2">
        <v>821000.04</v>
      </c>
      <c r="F1629" s="2">
        <v>828000</v>
      </c>
      <c r="G1629" s="2">
        <v>838600.02</v>
      </c>
      <c r="H1629" s="2">
        <v>845700</v>
      </c>
      <c r="I1629" s="2">
        <v>0</v>
      </c>
    </row>
    <row r="1630" spans="1:9" x14ac:dyDescent="0.25">
      <c r="A1630" s="1" t="s">
        <v>2635</v>
      </c>
      <c r="B1630" s="1" t="s">
        <v>2636</v>
      </c>
      <c r="C1630" s="1" t="s">
        <v>2637</v>
      </c>
      <c r="D1630" s="1" t="s">
        <v>2225</v>
      </c>
      <c r="E1630" s="2">
        <v>879900</v>
      </c>
      <c r="F1630" s="2">
        <v>887500.02</v>
      </c>
      <c r="G1630" s="2">
        <v>898800</v>
      </c>
      <c r="H1630" s="2">
        <v>906400.02</v>
      </c>
      <c r="I1630" s="2">
        <v>0</v>
      </c>
    </row>
    <row r="1631" spans="1:9" x14ac:dyDescent="0.25">
      <c r="A1631" s="1" t="s">
        <v>968</v>
      </c>
      <c r="B1631" s="1" t="s">
        <v>969</v>
      </c>
      <c r="C1631" s="1" t="s">
        <v>970</v>
      </c>
      <c r="D1631" s="1" t="s">
        <v>2225</v>
      </c>
      <c r="E1631" s="2">
        <v>80900.039999999994</v>
      </c>
      <c r="F1631" s="2">
        <v>82700.039999999994</v>
      </c>
      <c r="G1631" s="2">
        <v>84100.02</v>
      </c>
      <c r="H1631" s="2">
        <v>84800.04</v>
      </c>
      <c r="I1631" s="2">
        <v>1</v>
      </c>
    </row>
    <row r="1632" spans="1:9" x14ac:dyDescent="0.25">
      <c r="A1632" s="1" t="s">
        <v>736</v>
      </c>
      <c r="B1632" s="1" t="s">
        <v>737</v>
      </c>
      <c r="C1632" s="1" t="s">
        <v>738</v>
      </c>
      <c r="D1632" s="1" t="s">
        <v>2225</v>
      </c>
      <c r="E1632" s="2">
        <v>23300.04</v>
      </c>
      <c r="F1632" s="2">
        <v>24000</v>
      </c>
      <c r="G1632" s="2">
        <v>24400.02</v>
      </c>
      <c r="H1632" s="2">
        <v>24600</v>
      </c>
      <c r="I1632" s="2">
        <v>0</v>
      </c>
    </row>
    <row r="1633" spans="1:9" x14ac:dyDescent="0.25">
      <c r="A1633" s="1" t="s">
        <v>828</v>
      </c>
      <c r="B1633" s="1" t="s">
        <v>829</v>
      </c>
      <c r="C1633" s="1" t="s">
        <v>830</v>
      </c>
      <c r="D1633" s="1" t="s">
        <v>2225</v>
      </c>
      <c r="E1633" s="2">
        <v>108744.3</v>
      </c>
      <c r="F1633" s="2">
        <v>109519.2</v>
      </c>
      <c r="G1633" s="2">
        <v>110552.4</v>
      </c>
      <c r="H1633" s="2">
        <v>111585.60000000001</v>
      </c>
      <c r="I1633" s="2">
        <v>5</v>
      </c>
    </row>
    <row r="1634" spans="1:9" x14ac:dyDescent="0.25">
      <c r="A1634" s="1" t="s">
        <v>611</v>
      </c>
      <c r="B1634" s="1" t="s">
        <v>612</v>
      </c>
      <c r="C1634" s="1" t="s">
        <v>613</v>
      </c>
      <c r="D1634" s="1" t="s">
        <v>2225</v>
      </c>
      <c r="E1634" s="2">
        <v>39200.04</v>
      </c>
      <c r="F1634" s="2">
        <v>40200</v>
      </c>
      <c r="G1634" s="2">
        <v>41000.04</v>
      </c>
      <c r="H1634" s="2">
        <v>41400</v>
      </c>
      <c r="I1634" s="2">
        <v>0</v>
      </c>
    </row>
    <row r="1635" spans="1:9" x14ac:dyDescent="0.25">
      <c r="A1635" s="1" t="s">
        <v>614</v>
      </c>
      <c r="B1635" s="1" t="s">
        <v>615</v>
      </c>
      <c r="C1635" s="1" t="s">
        <v>616</v>
      </c>
      <c r="D1635" s="1" t="s">
        <v>2225</v>
      </c>
      <c r="E1635" s="2">
        <v>26300.04</v>
      </c>
      <c r="F1635" s="2">
        <v>26900.04</v>
      </c>
      <c r="G1635" s="2">
        <v>27500.04</v>
      </c>
      <c r="H1635" s="2">
        <v>27700.02</v>
      </c>
      <c r="I1635" s="2">
        <v>0</v>
      </c>
    </row>
    <row r="1636" spans="1:9" x14ac:dyDescent="0.25">
      <c r="A1636" s="1" t="s">
        <v>617</v>
      </c>
      <c r="B1636" s="1" t="s">
        <v>618</v>
      </c>
      <c r="C1636" s="1" t="s">
        <v>619</v>
      </c>
      <c r="D1636" s="1" t="s">
        <v>2225</v>
      </c>
      <c r="E1636" s="2">
        <v>38900.04</v>
      </c>
      <c r="F1636" s="2">
        <v>39900</v>
      </c>
      <c r="G1636" s="2">
        <v>40700.04</v>
      </c>
      <c r="H1636" s="2">
        <v>41000.04</v>
      </c>
      <c r="I1636" s="2">
        <v>0</v>
      </c>
    </row>
    <row r="1637" spans="1:9" x14ac:dyDescent="0.25">
      <c r="A1637" s="1" t="s">
        <v>1900</v>
      </c>
      <c r="B1637" s="1" t="s">
        <v>1901</v>
      </c>
      <c r="C1637" s="1" t="s">
        <v>1902</v>
      </c>
      <c r="D1637" s="1" t="s">
        <v>2225</v>
      </c>
      <c r="E1637" s="2">
        <v>34800</v>
      </c>
      <c r="F1637" s="2">
        <v>35700</v>
      </c>
      <c r="G1637" s="2">
        <v>36500.04</v>
      </c>
      <c r="H1637" s="2">
        <v>36800.04</v>
      </c>
      <c r="I1637" s="2">
        <v>0</v>
      </c>
    </row>
    <row r="1638" spans="1:9" x14ac:dyDescent="0.25">
      <c r="A1638" s="1" t="s">
        <v>1831</v>
      </c>
      <c r="B1638" s="1" t="s">
        <v>1613</v>
      </c>
      <c r="C1638" s="1" t="s">
        <v>1832</v>
      </c>
      <c r="D1638" s="1" t="s">
        <v>2225</v>
      </c>
      <c r="E1638" s="2">
        <v>16300.02</v>
      </c>
      <c r="F1638" s="2">
        <v>16830</v>
      </c>
      <c r="G1638" s="2">
        <v>17100</v>
      </c>
      <c r="H1638" s="2">
        <v>17230.02</v>
      </c>
      <c r="I1638" s="2">
        <v>0</v>
      </c>
    </row>
    <row r="1639" spans="1:9" x14ac:dyDescent="0.25">
      <c r="A1639" s="1" t="s">
        <v>1906</v>
      </c>
      <c r="B1639" s="1" t="s">
        <v>1907</v>
      </c>
      <c r="C1639" s="1" t="s">
        <v>1908</v>
      </c>
      <c r="D1639" s="1" t="s">
        <v>2225</v>
      </c>
      <c r="E1639" s="2">
        <v>45600</v>
      </c>
      <c r="F1639" s="2">
        <v>46800</v>
      </c>
      <c r="G1639" s="2">
        <v>47300.04</v>
      </c>
      <c r="H1639" s="2">
        <v>47500.02</v>
      </c>
      <c r="I1639" s="2">
        <v>0</v>
      </c>
    </row>
    <row r="1640" spans="1:9" x14ac:dyDescent="0.25">
      <c r="A1640" s="1" t="s">
        <v>584</v>
      </c>
      <c r="B1640" s="1" t="s">
        <v>585</v>
      </c>
      <c r="C1640" s="1" t="s">
        <v>586</v>
      </c>
      <c r="D1640" s="1" t="s">
        <v>2225</v>
      </c>
      <c r="E1640" s="2">
        <v>112000.02</v>
      </c>
      <c r="F1640" s="2">
        <v>113900.04</v>
      </c>
      <c r="G1640" s="2">
        <v>115300.02</v>
      </c>
      <c r="H1640" s="2">
        <v>116300.04</v>
      </c>
      <c r="I1640" s="2">
        <v>0</v>
      </c>
    </row>
    <row r="1641" spans="1:9" x14ac:dyDescent="0.25">
      <c r="A1641" s="1" t="s">
        <v>581</v>
      </c>
      <c r="B1641" s="1" t="s">
        <v>582</v>
      </c>
      <c r="C1641" s="1" t="s">
        <v>583</v>
      </c>
      <c r="D1641" s="1" t="s">
        <v>2225</v>
      </c>
      <c r="E1641" s="2">
        <v>108600</v>
      </c>
      <c r="F1641" s="2">
        <v>110900.04</v>
      </c>
      <c r="G1641" s="2">
        <v>112800</v>
      </c>
      <c r="H1641" s="2">
        <v>113700</v>
      </c>
      <c r="I1641" s="2">
        <v>0</v>
      </c>
    </row>
    <row r="1642" spans="1:9" x14ac:dyDescent="0.25">
      <c r="A1642" s="1" t="s">
        <v>1763</v>
      </c>
      <c r="B1642" s="1" t="s">
        <v>1613</v>
      </c>
      <c r="C1642" s="1" t="s">
        <v>1764</v>
      </c>
      <c r="D1642" s="1" t="s">
        <v>2225</v>
      </c>
      <c r="E1642" s="2">
        <v>5952</v>
      </c>
      <c r="F1642" s="2">
        <v>6240</v>
      </c>
      <c r="G1642" s="2">
        <v>6384</v>
      </c>
      <c r="H1642" s="2">
        <v>6480</v>
      </c>
      <c r="I1642" s="2">
        <v>0</v>
      </c>
    </row>
    <row r="1643" spans="1:9" x14ac:dyDescent="0.25">
      <c r="A1643" s="1" t="s">
        <v>2898</v>
      </c>
      <c r="B1643" s="1" t="s">
        <v>2899</v>
      </c>
      <c r="C1643" s="1" t="s">
        <v>2900</v>
      </c>
      <c r="D1643" s="1" t="s">
        <v>2225</v>
      </c>
      <c r="E1643" s="2">
        <v>31448.7</v>
      </c>
      <c r="F1643" s="2">
        <v>31672.799999999999</v>
      </c>
      <c r="G1643" s="2">
        <v>31971.599999999999</v>
      </c>
      <c r="H1643" s="2">
        <v>32270.400000000001</v>
      </c>
      <c r="I1643" s="2">
        <v>1</v>
      </c>
    </row>
    <row r="1644" spans="1:9" x14ac:dyDescent="0.25">
      <c r="A1644" s="1" t="s">
        <v>1891</v>
      </c>
      <c r="B1644" s="1" t="s">
        <v>1892</v>
      </c>
      <c r="C1644" s="1" t="s">
        <v>1893</v>
      </c>
      <c r="D1644" s="1" t="s">
        <v>2225</v>
      </c>
      <c r="E1644" s="2">
        <v>30100.02</v>
      </c>
      <c r="F1644" s="2">
        <v>30900</v>
      </c>
      <c r="G1644" s="2">
        <v>31500</v>
      </c>
      <c r="H1644" s="2">
        <v>31800</v>
      </c>
      <c r="I1644" s="2">
        <v>0</v>
      </c>
    </row>
    <row r="1645" spans="1:9" x14ac:dyDescent="0.25">
      <c r="A1645" s="1" t="s">
        <v>1612</v>
      </c>
      <c r="B1645" s="1" t="s">
        <v>1613</v>
      </c>
      <c r="C1645" s="1" t="s">
        <v>1614</v>
      </c>
      <c r="D1645" s="1" t="s">
        <v>2225</v>
      </c>
      <c r="E1645" s="2">
        <v>1260</v>
      </c>
      <c r="F1645" s="2">
        <v>1331.04</v>
      </c>
      <c r="G1645" s="2">
        <v>1366.02</v>
      </c>
      <c r="H1645" s="2">
        <v>1381.02</v>
      </c>
      <c r="I1645" s="2">
        <v>0</v>
      </c>
    </row>
    <row r="1646" spans="1:9" x14ac:dyDescent="0.25">
      <c r="A1646" s="1" t="s">
        <v>1903</v>
      </c>
      <c r="B1646" s="1" t="s">
        <v>1904</v>
      </c>
      <c r="C1646" s="1" t="s">
        <v>1905</v>
      </c>
      <c r="D1646" s="1" t="s">
        <v>2225</v>
      </c>
      <c r="E1646" s="2">
        <v>41800.019999999997</v>
      </c>
      <c r="F1646" s="2">
        <v>42900</v>
      </c>
      <c r="G1646" s="2">
        <v>43400.04</v>
      </c>
      <c r="H1646" s="2">
        <v>43800</v>
      </c>
      <c r="I1646" s="2">
        <v>0</v>
      </c>
    </row>
    <row r="1647" spans="1:9" x14ac:dyDescent="0.25">
      <c r="A1647" s="1" t="s">
        <v>2901</v>
      </c>
      <c r="B1647" s="1" t="s">
        <v>2902</v>
      </c>
      <c r="C1647" s="1" t="s">
        <v>2903</v>
      </c>
      <c r="D1647" s="1" t="s">
        <v>2225</v>
      </c>
      <c r="E1647" s="2">
        <v>24700.02</v>
      </c>
      <c r="F1647" s="2">
        <v>25400.04</v>
      </c>
      <c r="G1647" s="2">
        <v>25900.02</v>
      </c>
      <c r="H1647" s="2">
        <v>26100</v>
      </c>
      <c r="I1647" s="2">
        <v>0</v>
      </c>
    </row>
    <row r="1648" spans="1:9" x14ac:dyDescent="0.25">
      <c r="A1648" s="1" t="s">
        <v>3235</v>
      </c>
      <c r="B1648" s="1" t="s">
        <v>3236</v>
      </c>
      <c r="C1648" s="1" t="s">
        <v>3237</v>
      </c>
      <c r="D1648" s="1" t="s">
        <v>3203</v>
      </c>
      <c r="E1648" s="2">
        <v>363300</v>
      </c>
      <c r="F1648" s="2">
        <v>372400.02</v>
      </c>
      <c r="G1648" s="2">
        <v>381600</v>
      </c>
      <c r="H1648" s="2">
        <v>387700.02</v>
      </c>
      <c r="I1648" s="2">
        <v>0</v>
      </c>
    </row>
    <row r="1649" spans="1:9" x14ac:dyDescent="0.25">
      <c r="A1649" s="1" t="s">
        <v>3238</v>
      </c>
      <c r="B1649" s="1" t="s">
        <v>3236</v>
      </c>
      <c r="C1649" s="1" t="s">
        <v>3239</v>
      </c>
      <c r="D1649" s="1" t="s">
        <v>3203</v>
      </c>
      <c r="E1649" s="2">
        <v>339000</v>
      </c>
      <c r="F1649" s="2">
        <v>347600.04</v>
      </c>
      <c r="G1649" s="2">
        <v>356100</v>
      </c>
      <c r="H1649" s="2">
        <v>361800</v>
      </c>
      <c r="I1649" s="2">
        <v>0</v>
      </c>
    </row>
    <row r="1650" spans="1:9" x14ac:dyDescent="0.25">
      <c r="A1650" s="1" t="s">
        <v>3240</v>
      </c>
      <c r="B1650" s="1" t="s">
        <v>3236</v>
      </c>
      <c r="C1650" s="1" t="s">
        <v>3241</v>
      </c>
      <c r="D1650" s="1" t="s">
        <v>3203</v>
      </c>
      <c r="E1650" s="2">
        <v>361700.04</v>
      </c>
      <c r="F1650" s="2">
        <v>370800</v>
      </c>
      <c r="G1650" s="2">
        <v>380000.04</v>
      </c>
      <c r="H1650" s="2">
        <v>386000.04</v>
      </c>
      <c r="I1650" s="2">
        <v>0</v>
      </c>
    </row>
    <row r="1651" spans="1:9" x14ac:dyDescent="0.25">
      <c r="A1651" s="1" t="s">
        <v>3250</v>
      </c>
      <c r="B1651" s="1" t="s">
        <v>3245</v>
      </c>
      <c r="C1651" s="1" t="s">
        <v>3251</v>
      </c>
      <c r="D1651" s="1" t="s">
        <v>3203</v>
      </c>
      <c r="E1651" s="2">
        <v>311600.03999999998</v>
      </c>
      <c r="F1651" s="2">
        <v>319400.03999999998</v>
      </c>
      <c r="G1651" s="2">
        <v>327300</v>
      </c>
      <c r="H1651" s="2">
        <v>332500.02</v>
      </c>
      <c r="I1651" s="2">
        <v>0</v>
      </c>
    </row>
    <row r="1652" spans="1:9" x14ac:dyDescent="0.25">
      <c r="A1652" s="1" t="s">
        <v>3246</v>
      </c>
      <c r="B1652" s="1" t="s">
        <v>3245</v>
      </c>
      <c r="C1652" s="1" t="s">
        <v>3247</v>
      </c>
      <c r="D1652" s="1" t="s">
        <v>3203</v>
      </c>
      <c r="E1652" s="2">
        <v>363600</v>
      </c>
      <c r="F1652" s="2">
        <v>369900</v>
      </c>
      <c r="G1652" s="2">
        <v>376100.04</v>
      </c>
      <c r="H1652" s="2">
        <v>382400.04</v>
      </c>
      <c r="I1652" s="2">
        <v>0</v>
      </c>
    </row>
    <row r="1653" spans="1:9" x14ac:dyDescent="0.25">
      <c r="A1653" s="1" t="s">
        <v>3248</v>
      </c>
      <c r="B1653" s="1" t="s">
        <v>3245</v>
      </c>
      <c r="C1653" s="1" t="s">
        <v>3249</v>
      </c>
      <c r="D1653" s="1" t="s">
        <v>3203</v>
      </c>
      <c r="E1653" s="2">
        <v>348700.02</v>
      </c>
      <c r="F1653" s="2">
        <v>357500.04</v>
      </c>
      <c r="G1653" s="2">
        <v>366300</v>
      </c>
      <c r="H1653" s="2">
        <v>372200.04</v>
      </c>
      <c r="I1653" s="2">
        <v>0</v>
      </c>
    </row>
    <row r="1654" spans="1:9" x14ac:dyDescent="0.25">
      <c r="A1654" s="1" t="s">
        <v>3244</v>
      </c>
      <c r="B1654" s="1" t="s">
        <v>3245</v>
      </c>
      <c r="C1654" s="1" t="s">
        <v>3241</v>
      </c>
      <c r="D1654" s="1" t="s">
        <v>3203</v>
      </c>
      <c r="E1654" s="2">
        <v>362100</v>
      </c>
      <c r="F1654" s="2">
        <v>368300.04</v>
      </c>
      <c r="G1654" s="2">
        <v>374500.02</v>
      </c>
      <c r="H1654" s="2">
        <v>380800.02</v>
      </c>
      <c r="I1654" s="2">
        <v>0</v>
      </c>
    </row>
    <row r="1655" spans="1:9" x14ac:dyDescent="0.25">
      <c r="A1655" s="1" t="s">
        <v>3259</v>
      </c>
      <c r="B1655" s="1" t="s">
        <v>3253</v>
      </c>
      <c r="C1655" s="1" t="s">
        <v>3260</v>
      </c>
      <c r="D1655" s="1" t="s">
        <v>3203</v>
      </c>
      <c r="E1655" s="2">
        <v>324600</v>
      </c>
      <c r="F1655" s="2">
        <v>332800.02</v>
      </c>
      <c r="G1655" s="2">
        <v>341000.04</v>
      </c>
      <c r="H1655" s="2">
        <v>346400.04</v>
      </c>
      <c r="I1655" s="2">
        <v>0</v>
      </c>
    </row>
    <row r="1656" spans="1:9" x14ac:dyDescent="0.25">
      <c r="A1656" s="1" t="s">
        <v>3252</v>
      </c>
      <c r="B1656" s="1" t="s">
        <v>3253</v>
      </c>
      <c r="C1656" s="1" t="s">
        <v>3254</v>
      </c>
      <c r="D1656" s="1" t="s">
        <v>3203</v>
      </c>
      <c r="E1656" s="2">
        <v>381300</v>
      </c>
      <c r="F1656" s="2">
        <v>387800.04</v>
      </c>
      <c r="G1656" s="2">
        <v>394400.04</v>
      </c>
      <c r="H1656" s="2">
        <v>401000.04</v>
      </c>
      <c r="I1656" s="2">
        <v>0</v>
      </c>
    </row>
    <row r="1657" spans="1:9" x14ac:dyDescent="0.25">
      <c r="A1657" s="1" t="s">
        <v>3255</v>
      </c>
      <c r="B1657" s="1" t="s">
        <v>3253</v>
      </c>
      <c r="C1657" s="1" t="s">
        <v>3256</v>
      </c>
      <c r="D1657" s="1" t="s">
        <v>3203</v>
      </c>
      <c r="E1657" s="2">
        <v>358200</v>
      </c>
      <c r="F1657" s="2">
        <v>364300.02</v>
      </c>
      <c r="G1657" s="2">
        <v>370500</v>
      </c>
      <c r="H1657" s="2">
        <v>376700.04</v>
      </c>
      <c r="I1657" s="2">
        <v>0</v>
      </c>
    </row>
    <row r="1658" spans="1:9" x14ac:dyDescent="0.25">
      <c r="A1658" s="1" t="s">
        <v>3257</v>
      </c>
      <c r="B1658" s="1" t="s">
        <v>3253</v>
      </c>
      <c r="C1658" s="1" t="s">
        <v>3258</v>
      </c>
      <c r="D1658" s="1" t="s">
        <v>3203</v>
      </c>
      <c r="E1658" s="2">
        <v>377000.04</v>
      </c>
      <c r="F1658" s="2">
        <v>383500.02</v>
      </c>
      <c r="G1658" s="2">
        <v>390000</v>
      </c>
      <c r="H1658" s="2">
        <v>396500.04</v>
      </c>
      <c r="I1658" s="2">
        <v>0</v>
      </c>
    </row>
    <row r="1659" spans="1:9" x14ac:dyDescent="0.25">
      <c r="A1659" s="1" t="s">
        <v>769</v>
      </c>
      <c r="B1659" s="1" t="s">
        <v>770</v>
      </c>
      <c r="C1659" s="1" t="s">
        <v>771</v>
      </c>
      <c r="D1659" s="1" t="s">
        <v>3203</v>
      </c>
      <c r="E1659" s="2">
        <v>44300.04</v>
      </c>
      <c r="F1659" s="2">
        <v>46000.02</v>
      </c>
      <c r="G1659" s="2">
        <v>47800.02</v>
      </c>
      <c r="H1659" s="2">
        <v>48500.04</v>
      </c>
      <c r="I1659" s="2">
        <v>0</v>
      </c>
    </row>
    <row r="1660" spans="1:9" x14ac:dyDescent="0.25">
      <c r="A1660" s="1" t="s">
        <v>751</v>
      </c>
      <c r="B1660" s="1" t="s">
        <v>752</v>
      </c>
      <c r="C1660" s="1" t="s">
        <v>753</v>
      </c>
      <c r="D1660" s="1" t="s">
        <v>3203</v>
      </c>
      <c r="E1660" s="2">
        <v>56700</v>
      </c>
      <c r="F1660" s="2">
        <v>59000.04</v>
      </c>
      <c r="G1660" s="2">
        <v>61200</v>
      </c>
      <c r="H1660" s="2">
        <v>62100</v>
      </c>
      <c r="I1660" s="2">
        <v>0</v>
      </c>
    </row>
    <row r="1661" spans="1:9" x14ac:dyDescent="0.25">
      <c r="A1661" s="1" t="s">
        <v>799</v>
      </c>
      <c r="B1661" s="1" t="s">
        <v>800</v>
      </c>
      <c r="C1661" s="1" t="s">
        <v>801</v>
      </c>
      <c r="D1661" s="1" t="s">
        <v>3203</v>
      </c>
      <c r="E1661" s="2">
        <v>45300</v>
      </c>
      <c r="F1661" s="2">
        <v>47100</v>
      </c>
      <c r="G1661" s="2">
        <v>48900</v>
      </c>
      <c r="H1661" s="2">
        <v>49600.02</v>
      </c>
      <c r="I1661" s="2">
        <v>0</v>
      </c>
    </row>
    <row r="1662" spans="1:9" x14ac:dyDescent="0.25">
      <c r="A1662" s="1" t="s">
        <v>796</v>
      </c>
      <c r="B1662" s="1" t="s">
        <v>797</v>
      </c>
      <c r="C1662" s="1" t="s">
        <v>798</v>
      </c>
      <c r="D1662" s="1" t="s">
        <v>3203</v>
      </c>
      <c r="E1662" s="2">
        <v>57800.04</v>
      </c>
      <c r="F1662" s="2">
        <v>60100.02</v>
      </c>
      <c r="G1662" s="2">
        <v>62400</v>
      </c>
      <c r="H1662" s="2">
        <v>63300</v>
      </c>
      <c r="I1662" s="2">
        <v>0</v>
      </c>
    </row>
    <row r="1663" spans="1:9" x14ac:dyDescent="0.25">
      <c r="A1663" s="1" t="s">
        <v>805</v>
      </c>
      <c r="B1663" s="1" t="s">
        <v>806</v>
      </c>
      <c r="C1663" s="1" t="s">
        <v>807</v>
      </c>
      <c r="D1663" s="1" t="s">
        <v>3203</v>
      </c>
      <c r="E1663" s="2">
        <v>54500.04</v>
      </c>
      <c r="F1663" s="2">
        <v>56600.04</v>
      </c>
      <c r="G1663" s="2">
        <v>58800</v>
      </c>
      <c r="H1663" s="2">
        <v>59700</v>
      </c>
      <c r="I1663" s="2">
        <v>0</v>
      </c>
    </row>
    <row r="1664" spans="1:9" x14ac:dyDescent="0.25">
      <c r="A1664" s="1" t="s">
        <v>802</v>
      </c>
      <c r="B1664" s="1" t="s">
        <v>803</v>
      </c>
      <c r="C1664" s="1" t="s">
        <v>804</v>
      </c>
      <c r="D1664" s="1" t="s">
        <v>3203</v>
      </c>
      <c r="E1664" s="2">
        <v>65700</v>
      </c>
      <c r="F1664" s="2">
        <v>68300.039999999994</v>
      </c>
      <c r="G1664" s="2">
        <v>71000.039999999994</v>
      </c>
      <c r="H1664" s="2">
        <v>72000</v>
      </c>
      <c r="I1664" s="2">
        <v>0</v>
      </c>
    </row>
    <row r="1665" spans="1:9" x14ac:dyDescent="0.25">
      <c r="A1665" s="1" t="s">
        <v>3349</v>
      </c>
      <c r="B1665" s="1" t="s">
        <v>3350</v>
      </c>
      <c r="C1665" s="1" t="s">
        <v>3351</v>
      </c>
      <c r="D1665" s="1" t="s">
        <v>3203</v>
      </c>
      <c r="E1665" s="2">
        <v>126100.02</v>
      </c>
      <c r="F1665" s="2">
        <v>130200</v>
      </c>
      <c r="G1665" s="2">
        <v>134300.04</v>
      </c>
      <c r="H1665" s="2">
        <v>136400.04</v>
      </c>
      <c r="I1665" s="2">
        <v>0</v>
      </c>
    </row>
    <row r="1666" spans="1:9" x14ac:dyDescent="0.25">
      <c r="A1666" s="1" t="s">
        <v>3352</v>
      </c>
      <c r="B1666" s="1" t="s">
        <v>3353</v>
      </c>
      <c r="C1666" s="1" t="s">
        <v>3354</v>
      </c>
      <c r="D1666" s="1" t="s">
        <v>3203</v>
      </c>
      <c r="E1666" s="2">
        <v>140400</v>
      </c>
      <c r="F1666" s="2">
        <v>145000.01999999999</v>
      </c>
      <c r="G1666" s="2">
        <v>149600.04</v>
      </c>
      <c r="H1666" s="2">
        <v>151900.01999999999</v>
      </c>
      <c r="I1666" s="2">
        <v>0</v>
      </c>
    </row>
    <row r="1667" spans="1:9" x14ac:dyDescent="0.25">
      <c r="A1667" s="1" t="s">
        <v>3346</v>
      </c>
      <c r="B1667" s="1" t="s">
        <v>3347</v>
      </c>
      <c r="C1667" s="1" t="s">
        <v>3348</v>
      </c>
      <c r="D1667" s="1" t="s">
        <v>3203</v>
      </c>
      <c r="E1667" s="2">
        <v>141600</v>
      </c>
      <c r="F1667" s="2">
        <v>146200.01999999999</v>
      </c>
      <c r="G1667" s="2">
        <v>150900</v>
      </c>
      <c r="H1667" s="2">
        <v>153200.04</v>
      </c>
      <c r="I1667" s="2">
        <v>0</v>
      </c>
    </row>
    <row r="1668" spans="1:9" x14ac:dyDescent="0.25">
      <c r="A1668" s="1" t="s">
        <v>1323</v>
      </c>
      <c r="B1668" s="1" t="s">
        <v>1324</v>
      </c>
      <c r="C1668" s="1" t="s">
        <v>1325</v>
      </c>
      <c r="D1668" s="1" t="s">
        <v>3203</v>
      </c>
      <c r="E1668" s="2">
        <v>91800</v>
      </c>
      <c r="F1668" s="2">
        <v>94800</v>
      </c>
      <c r="G1668" s="2">
        <v>97800</v>
      </c>
      <c r="H1668" s="2">
        <v>99300</v>
      </c>
      <c r="I1668" s="2">
        <v>1</v>
      </c>
    </row>
    <row r="1669" spans="1:9" x14ac:dyDescent="0.25">
      <c r="A1669" s="1" t="s">
        <v>1914</v>
      </c>
      <c r="B1669" s="1" t="s">
        <v>1915</v>
      </c>
      <c r="C1669" s="1" t="s">
        <v>1916</v>
      </c>
      <c r="D1669" s="1" t="s">
        <v>2225</v>
      </c>
      <c r="E1669" s="2">
        <v>48500.04</v>
      </c>
      <c r="F1669" s="2">
        <v>49700.04</v>
      </c>
      <c r="G1669" s="2">
        <v>50300.04</v>
      </c>
      <c r="H1669" s="2">
        <v>50500.02</v>
      </c>
      <c r="I1669" s="2">
        <v>0</v>
      </c>
    </row>
    <row r="1670" spans="1:9" x14ac:dyDescent="0.25">
      <c r="A1670" s="1" t="s">
        <v>1911</v>
      </c>
      <c r="B1670" s="1" t="s">
        <v>1912</v>
      </c>
      <c r="C1670" s="1" t="s">
        <v>1913</v>
      </c>
      <c r="D1670" s="1" t="s">
        <v>2225</v>
      </c>
      <c r="E1670" s="2">
        <v>48400.02</v>
      </c>
      <c r="F1670" s="2">
        <v>49600.02</v>
      </c>
      <c r="G1670" s="2">
        <v>50200.02</v>
      </c>
      <c r="H1670" s="2">
        <v>50400</v>
      </c>
      <c r="I1670" s="2">
        <v>0</v>
      </c>
    </row>
    <row r="1671" spans="1:9" x14ac:dyDescent="0.25">
      <c r="A1671" s="1" t="s">
        <v>5301</v>
      </c>
      <c r="B1671" s="1" t="s">
        <v>4922</v>
      </c>
      <c r="C1671" s="1" t="s">
        <v>5302</v>
      </c>
      <c r="D1671" s="1" t="s">
        <v>3409</v>
      </c>
      <c r="E1671" s="2">
        <v>43600.02</v>
      </c>
      <c r="F1671" s="2">
        <v>45100.02</v>
      </c>
      <c r="G1671" s="2">
        <v>45900</v>
      </c>
      <c r="H1671" s="2">
        <v>45900</v>
      </c>
      <c r="I1671" s="2">
        <v>0</v>
      </c>
    </row>
    <row r="1672" spans="1:9" x14ac:dyDescent="0.25">
      <c r="A1672" s="1" t="s">
        <v>2772</v>
      </c>
      <c r="B1672" s="1" t="s">
        <v>2773</v>
      </c>
      <c r="C1672" s="1" t="s">
        <v>2774</v>
      </c>
      <c r="D1672" s="1" t="s">
        <v>2592</v>
      </c>
      <c r="E1672" s="2">
        <v>116000.04</v>
      </c>
      <c r="F1672" s="2">
        <v>116000.04</v>
      </c>
      <c r="G1672" s="2">
        <v>118700.04</v>
      </c>
      <c r="H1672" s="2">
        <v>122000.04</v>
      </c>
      <c r="I1672" s="2">
        <v>0</v>
      </c>
    </row>
    <row r="1673" spans="1:9" x14ac:dyDescent="0.25">
      <c r="A1673" s="1" t="s">
        <v>2775</v>
      </c>
      <c r="B1673" s="1" t="s">
        <v>2776</v>
      </c>
      <c r="C1673" s="1" t="s">
        <v>2777</v>
      </c>
      <c r="D1673" s="1" t="s">
        <v>2592</v>
      </c>
      <c r="E1673" s="2">
        <v>120000</v>
      </c>
      <c r="F1673" s="2">
        <v>120000</v>
      </c>
      <c r="G1673" s="2">
        <v>124000.02</v>
      </c>
      <c r="H1673" s="2">
        <v>126000</v>
      </c>
      <c r="I1673" s="2">
        <v>0</v>
      </c>
    </row>
    <row r="1674" spans="1:9" x14ac:dyDescent="0.25">
      <c r="A1674" s="1" t="s">
        <v>2812</v>
      </c>
      <c r="B1674" s="1" t="s">
        <v>2813</v>
      </c>
      <c r="C1674" s="1" t="s">
        <v>2814</v>
      </c>
      <c r="D1674" s="1" t="s">
        <v>2592</v>
      </c>
      <c r="E1674" s="2">
        <v>997400.04</v>
      </c>
      <c r="F1674" s="2">
        <v>997400.04</v>
      </c>
      <c r="G1674" s="2">
        <v>1018800</v>
      </c>
      <c r="H1674" s="2">
        <v>1045500</v>
      </c>
      <c r="I1674" s="2">
        <v>0</v>
      </c>
    </row>
    <row r="1675" spans="1:9" x14ac:dyDescent="0.25">
      <c r="A1675" s="1" t="s">
        <v>2821</v>
      </c>
      <c r="B1675" s="1" t="s">
        <v>2822</v>
      </c>
      <c r="C1675" s="1" t="s">
        <v>2823</v>
      </c>
      <c r="D1675" s="1" t="s">
        <v>2592</v>
      </c>
      <c r="E1675" s="2">
        <v>1076000.04</v>
      </c>
      <c r="F1675" s="2">
        <v>1076000.04</v>
      </c>
      <c r="G1675" s="2">
        <v>1099200</v>
      </c>
      <c r="H1675" s="2">
        <v>1128200.04</v>
      </c>
      <c r="I1675" s="2">
        <v>0</v>
      </c>
    </row>
    <row r="1676" spans="1:9" x14ac:dyDescent="0.25">
      <c r="A1676" s="1" t="s">
        <v>1332</v>
      </c>
      <c r="B1676" s="1" t="s">
        <v>1333</v>
      </c>
      <c r="C1676" s="1" t="s">
        <v>1334</v>
      </c>
      <c r="D1676" s="1" t="s">
        <v>2592</v>
      </c>
      <c r="E1676" s="2">
        <v>802200</v>
      </c>
      <c r="F1676" s="2">
        <v>802200</v>
      </c>
      <c r="G1676" s="2">
        <v>819000</v>
      </c>
      <c r="H1676" s="2">
        <v>840000</v>
      </c>
      <c r="I1676" s="2">
        <v>0</v>
      </c>
    </row>
    <row r="1677" spans="1:9" x14ac:dyDescent="0.25">
      <c r="A1677" s="1" t="s">
        <v>2596</v>
      </c>
      <c r="B1677" s="1" t="s">
        <v>2597</v>
      </c>
      <c r="C1677" s="1" t="s">
        <v>2598</v>
      </c>
      <c r="D1677" s="1" t="s">
        <v>2592</v>
      </c>
      <c r="E1677" s="2">
        <v>709000.02</v>
      </c>
      <c r="F1677" s="2">
        <v>709000.02</v>
      </c>
      <c r="G1677" s="2">
        <v>723600</v>
      </c>
      <c r="H1677" s="2">
        <v>742000.02</v>
      </c>
      <c r="I1677" s="2">
        <v>0</v>
      </c>
    </row>
    <row r="1678" spans="1:9" x14ac:dyDescent="0.25">
      <c r="A1678" s="1" t="s">
        <v>2827</v>
      </c>
      <c r="B1678" s="1" t="s">
        <v>2828</v>
      </c>
      <c r="C1678" s="1" t="s">
        <v>2829</v>
      </c>
      <c r="D1678" s="1" t="s">
        <v>2592</v>
      </c>
      <c r="E1678" s="2">
        <v>999300</v>
      </c>
      <c r="F1678" s="2">
        <v>999300</v>
      </c>
      <c r="G1678" s="2">
        <v>1012800</v>
      </c>
      <c r="H1678" s="2">
        <v>1029600</v>
      </c>
      <c r="I1678" s="2">
        <v>0</v>
      </c>
    </row>
    <row r="1679" spans="1:9" x14ac:dyDescent="0.25">
      <c r="A1679" s="1" t="s">
        <v>5303</v>
      </c>
      <c r="B1679" s="1" t="s">
        <v>5304</v>
      </c>
      <c r="C1679" s="1" t="s">
        <v>5305</v>
      </c>
      <c r="D1679" s="1" t="s">
        <v>3715</v>
      </c>
      <c r="E1679" s="2">
        <v>2274.6</v>
      </c>
      <c r="F1679" s="2">
        <v>2274.6</v>
      </c>
      <c r="G1679" s="2">
        <v>2275.02</v>
      </c>
      <c r="H1679" s="2">
        <v>2275.02</v>
      </c>
      <c r="I1679" s="2">
        <v>0</v>
      </c>
    </row>
    <row r="1680" spans="1:9" x14ac:dyDescent="0.25">
      <c r="A1680" s="1" t="s">
        <v>5306</v>
      </c>
      <c r="B1680" s="1" t="s">
        <v>5307</v>
      </c>
      <c r="C1680" s="1" t="s">
        <v>5308</v>
      </c>
      <c r="D1680" s="1" t="s">
        <v>3715</v>
      </c>
      <c r="E1680" s="2">
        <v>54162</v>
      </c>
      <c r="F1680" s="2">
        <v>54162</v>
      </c>
      <c r="G1680" s="2">
        <v>54300</v>
      </c>
      <c r="H1680" s="2">
        <v>54300</v>
      </c>
      <c r="I1680" s="2">
        <v>0</v>
      </c>
    </row>
    <row r="1681" spans="1:9" x14ac:dyDescent="0.25">
      <c r="A1681" s="1" t="s">
        <v>5309</v>
      </c>
      <c r="B1681" s="1" t="s">
        <v>5310</v>
      </c>
      <c r="C1681" s="1" t="s">
        <v>5311</v>
      </c>
      <c r="D1681" s="1" t="s">
        <v>3715</v>
      </c>
      <c r="E1681" s="2">
        <v>16544.400000000001</v>
      </c>
      <c r="F1681" s="2">
        <v>16544.400000000001</v>
      </c>
      <c r="G1681" s="2">
        <v>16720.02</v>
      </c>
      <c r="H1681" s="2">
        <v>16720.02</v>
      </c>
      <c r="I1681" s="2">
        <v>0</v>
      </c>
    </row>
    <row r="1682" spans="1:9" x14ac:dyDescent="0.25">
      <c r="A1682" s="1" t="s">
        <v>5312</v>
      </c>
      <c r="B1682" s="1" t="s">
        <v>5313</v>
      </c>
      <c r="C1682" s="1" t="s">
        <v>5314</v>
      </c>
      <c r="D1682" s="1" t="s">
        <v>3715</v>
      </c>
      <c r="E1682" s="2">
        <v>13831.2</v>
      </c>
      <c r="F1682" s="2">
        <v>13831.2</v>
      </c>
      <c r="G1682" s="2">
        <v>13840.02</v>
      </c>
      <c r="H1682" s="2">
        <v>13840.02</v>
      </c>
      <c r="I1682" s="2">
        <v>0</v>
      </c>
    </row>
    <row r="1683" spans="1:9" x14ac:dyDescent="0.25">
      <c r="A1683" s="1" t="s">
        <v>5315</v>
      </c>
      <c r="B1683" s="1" t="s">
        <v>5316</v>
      </c>
      <c r="C1683" s="1" t="s">
        <v>5317</v>
      </c>
      <c r="D1683" s="1" t="s">
        <v>3715</v>
      </c>
      <c r="E1683" s="2">
        <v>43452</v>
      </c>
      <c r="F1683" s="2">
        <v>43452</v>
      </c>
      <c r="G1683" s="2">
        <v>44100</v>
      </c>
      <c r="H1683" s="2">
        <v>44100</v>
      </c>
      <c r="I1683" s="2">
        <v>0</v>
      </c>
    </row>
    <row r="1684" spans="1:9" x14ac:dyDescent="0.25">
      <c r="A1684" s="1" t="s">
        <v>5318</v>
      </c>
      <c r="B1684" s="1" t="s">
        <v>5319</v>
      </c>
      <c r="C1684" s="1" t="s">
        <v>5320</v>
      </c>
      <c r="D1684" s="1" t="s">
        <v>3715</v>
      </c>
      <c r="E1684" s="2">
        <v>51900</v>
      </c>
      <c r="F1684" s="2">
        <v>51900</v>
      </c>
      <c r="G1684" s="2">
        <v>51900</v>
      </c>
      <c r="H1684" s="2">
        <v>51900</v>
      </c>
      <c r="I1684" s="2">
        <v>0</v>
      </c>
    </row>
    <row r="1685" spans="1:9" x14ac:dyDescent="0.25">
      <c r="A1685" s="1" t="s">
        <v>5321</v>
      </c>
      <c r="B1685" s="1" t="s">
        <v>5322</v>
      </c>
      <c r="C1685" s="1" t="s">
        <v>5323</v>
      </c>
      <c r="D1685" s="1" t="s">
        <v>3715</v>
      </c>
      <c r="E1685" s="2">
        <v>49572</v>
      </c>
      <c r="F1685" s="2">
        <v>49572</v>
      </c>
      <c r="G1685" s="2">
        <v>49600.02</v>
      </c>
      <c r="H1685" s="2">
        <v>49600.02</v>
      </c>
      <c r="I1685" s="2">
        <v>0</v>
      </c>
    </row>
    <row r="1686" spans="1:9" x14ac:dyDescent="0.25">
      <c r="A1686" s="1" t="s">
        <v>5324</v>
      </c>
      <c r="B1686" s="1" t="s">
        <v>5325</v>
      </c>
      <c r="C1686" s="1" t="s">
        <v>5326</v>
      </c>
      <c r="D1686" s="1" t="s">
        <v>3715</v>
      </c>
      <c r="E1686" s="2">
        <v>19830</v>
      </c>
      <c r="F1686" s="2">
        <v>19830</v>
      </c>
      <c r="G1686" s="2">
        <v>19830</v>
      </c>
      <c r="H1686" s="2">
        <v>19830</v>
      </c>
      <c r="I1686" s="2">
        <v>0</v>
      </c>
    </row>
    <row r="1687" spans="1:9" x14ac:dyDescent="0.25">
      <c r="A1687" s="1" t="s">
        <v>5327</v>
      </c>
      <c r="B1687" s="1" t="s">
        <v>5328</v>
      </c>
      <c r="C1687" s="1" t="s">
        <v>5329</v>
      </c>
      <c r="D1687" s="1" t="s">
        <v>3715</v>
      </c>
      <c r="E1687" s="2">
        <v>17686.8</v>
      </c>
      <c r="F1687" s="2">
        <v>17686.8</v>
      </c>
      <c r="G1687" s="2">
        <v>17760</v>
      </c>
      <c r="H1687" s="2">
        <v>17760</v>
      </c>
      <c r="I1687" s="2">
        <v>0</v>
      </c>
    </row>
    <row r="1688" spans="1:9" x14ac:dyDescent="0.25">
      <c r="A1688" s="1" t="s">
        <v>5330</v>
      </c>
      <c r="B1688" s="1" t="s">
        <v>5331</v>
      </c>
      <c r="C1688" s="1" t="s">
        <v>5332</v>
      </c>
      <c r="D1688" s="1" t="s">
        <v>3715</v>
      </c>
      <c r="E1688" s="2">
        <v>22700.04</v>
      </c>
      <c r="F1688" s="2">
        <v>22700.04</v>
      </c>
      <c r="G1688" s="2">
        <v>22700.04</v>
      </c>
      <c r="H1688" s="2">
        <v>22700.04</v>
      </c>
      <c r="I1688" s="2">
        <v>0</v>
      </c>
    </row>
    <row r="1689" spans="1:9" x14ac:dyDescent="0.25">
      <c r="A1689" s="1" t="s">
        <v>1797</v>
      </c>
      <c r="B1689" s="1" t="s">
        <v>1798</v>
      </c>
      <c r="C1689" s="1" t="s">
        <v>1796</v>
      </c>
      <c r="D1689" s="1" t="s">
        <v>2225</v>
      </c>
      <c r="E1689" s="2">
        <v>8580</v>
      </c>
      <c r="F1689" s="2">
        <v>8920.02</v>
      </c>
      <c r="G1689" s="2">
        <v>9100.02</v>
      </c>
      <c r="H1689" s="2">
        <v>9200.0400000000009</v>
      </c>
      <c r="I1689" s="2">
        <v>0</v>
      </c>
    </row>
    <row r="1690" spans="1:9" x14ac:dyDescent="0.25">
      <c r="A1690" s="1" t="s">
        <v>1794</v>
      </c>
      <c r="B1690" s="1" t="s">
        <v>1795</v>
      </c>
      <c r="C1690" s="1" t="s">
        <v>1796</v>
      </c>
      <c r="D1690" s="1" t="s">
        <v>2225</v>
      </c>
      <c r="E1690" s="2">
        <v>8580</v>
      </c>
      <c r="F1690" s="2">
        <v>8920.02</v>
      </c>
      <c r="G1690" s="2">
        <v>9100.02</v>
      </c>
      <c r="H1690" s="2">
        <v>9200.0400000000009</v>
      </c>
      <c r="I1690" s="2">
        <v>0</v>
      </c>
    </row>
    <row r="1691" spans="1:9" x14ac:dyDescent="0.25">
      <c r="A1691" s="1" t="s">
        <v>543</v>
      </c>
      <c r="B1691" s="1" t="s">
        <v>544</v>
      </c>
      <c r="C1691" s="1" t="s">
        <v>533</v>
      </c>
      <c r="D1691" s="1" t="s">
        <v>2226</v>
      </c>
      <c r="E1691" s="2">
        <v>38900.04</v>
      </c>
      <c r="F1691" s="2">
        <v>39900</v>
      </c>
      <c r="G1691" s="2">
        <v>41200.019999999997</v>
      </c>
      <c r="H1691" s="2">
        <v>42500.04</v>
      </c>
      <c r="I1691" s="2">
        <v>0</v>
      </c>
    </row>
    <row r="1692" spans="1:9" x14ac:dyDescent="0.25">
      <c r="A1692" s="1" t="s">
        <v>1312</v>
      </c>
      <c r="B1692" s="1" t="s">
        <v>1313</v>
      </c>
      <c r="C1692" s="1" t="s">
        <v>1314</v>
      </c>
      <c r="D1692" s="1" t="s">
        <v>2293</v>
      </c>
      <c r="E1692" s="2">
        <v>0</v>
      </c>
      <c r="F1692" s="2">
        <v>0</v>
      </c>
      <c r="G1692" s="2">
        <v>0</v>
      </c>
      <c r="H1692" s="2">
        <v>0</v>
      </c>
      <c r="I1692" s="2">
        <v>0</v>
      </c>
    </row>
    <row r="1693" spans="1:9" x14ac:dyDescent="0.25">
      <c r="A1693" s="1" t="s">
        <v>5333</v>
      </c>
      <c r="B1693" s="1" t="s">
        <v>5334</v>
      </c>
      <c r="C1693" s="1" t="s">
        <v>5335</v>
      </c>
      <c r="D1693" s="1" t="s">
        <v>3715</v>
      </c>
      <c r="E1693" s="2">
        <v>6918900</v>
      </c>
      <c r="F1693" s="2">
        <v>6985400.04</v>
      </c>
      <c r="G1693" s="2">
        <v>6985400.04</v>
      </c>
      <c r="H1693" s="2">
        <v>6985400.04</v>
      </c>
      <c r="I1693" s="2">
        <v>0</v>
      </c>
    </row>
    <row r="1694" spans="1:9" x14ac:dyDescent="0.25">
      <c r="A1694" s="1" t="s">
        <v>1548</v>
      </c>
      <c r="B1694" s="1" t="s">
        <v>1549</v>
      </c>
      <c r="C1694" s="1" t="s">
        <v>1550</v>
      </c>
      <c r="D1694" s="1" t="s">
        <v>2225</v>
      </c>
      <c r="E1694" s="2">
        <v>538.02</v>
      </c>
      <c r="F1694" s="2">
        <v>571.02</v>
      </c>
      <c r="G1694" s="2">
        <v>590.04</v>
      </c>
      <c r="H1694" s="2">
        <v>601.02</v>
      </c>
      <c r="I1694" s="2">
        <v>0</v>
      </c>
    </row>
    <row r="1695" spans="1:9" x14ac:dyDescent="0.25">
      <c r="A1695" s="1" t="s">
        <v>2806</v>
      </c>
      <c r="B1695" s="1" t="s">
        <v>2807</v>
      </c>
      <c r="C1695" s="1" t="s">
        <v>2808</v>
      </c>
      <c r="D1695" s="1" t="s">
        <v>2588</v>
      </c>
      <c r="E1695" s="2">
        <v>5224.0200000000004</v>
      </c>
      <c r="F1695" s="2">
        <v>5224.0200000000004</v>
      </c>
      <c r="G1695" s="2">
        <v>5551.02</v>
      </c>
      <c r="H1695" s="2">
        <v>5877</v>
      </c>
      <c r="I1695" s="2">
        <v>0</v>
      </c>
    </row>
    <row r="1696" spans="1:9" x14ac:dyDescent="0.25">
      <c r="A1696" s="1" t="s">
        <v>2809</v>
      </c>
      <c r="B1696" s="1" t="s">
        <v>2810</v>
      </c>
      <c r="C1696" s="1" t="s">
        <v>2811</v>
      </c>
      <c r="D1696" s="1" t="s">
        <v>2588</v>
      </c>
      <c r="E1696" s="2">
        <v>4792.0200000000004</v>
      </c>
      <c r="F1696" s="2">
        <v>4792.0200000000004</v>
      </c>
      <c r="G1696" s="2">
        <v>5092.0200000000004</v>
      </c>
      <c r="H1696" s="2">
        <v>5391</v>
      </c>
      <c r="I1696" s="2">
        <v>0</v>
      </c>
    </row>
    <row r="1697" spans="1:9" x14ac:dyDescent="0.25">
      <c r="A1697" s="1" t="s">
        <v>1786</v>
      </c>
      <c r="B1697" s="1" t="s">
        <v>1787</v>
      </c>
      <c r="C1697" s="1" t="s">
        <v>1743</v>
      </c>
      <c r="D1697" s="1" t="s">
        <v>2225</v>
      </c>
      <c r="E1697" s="2">
        <v>8210.0400000000009</v>
      </c>
      <c r="F1697" s="2">
        <v>8540.0400000000009</v>
      </c>
      <c r="G1697" s="2">
        <v>8710.02</v>
      </c>
      <c r="H1697" s="2">
        <v>8810.0400000000009</v>
      </c>
      <c r="I1697" s="2">
        <v>0</v>
      </c>
    </row>
    <row r="1698" spans="1:9" x14ac:dyDescent="0.25">
      <c r="A1698" s="1" t="s">
        <v>2954</v>
      </c>
      <c r="B1698" s="1" t="s">
        <v>2955</v>
      </c>
      <c r="C1698" s="1" t="s">
        <v>2956</v>
      </c>
      <c r="D1698" s="1" t="s">
        <v>2588</v>
      </c>
      <c r="E1698" s="2">
        <v>3600</v>
      </c>
      <c r="F1698" s="2">
        <v>3600</v>
      </c>
      <c r="G1698" s="2">
        <v>3825</v>
      </c>
      <c r="H1698" s="2">
        <v>4050</v>
      </c>
      <c r="I1698" s="2">
        <v>0</v>
      </c>
    </row>
    <row r="1699" spans="1:9" x14ac:dyDescent="0.25">
      <c r="A1699" s="1" t="s">
        <v>1495</v>
      </c>
      <c r="B1699" s="1" t="s">
        <v>1496</v>
      </c>
      <c r="C1699" s="1" t="s">
        <v>1497</v>
      </c>
      <c r="D1699" s="1" t="s">
        <v>2225</v>
      </c>
      <c r="E1699" s="2">
        <v>207.24</v>
      </c>
      <c r="F1699" s="2">
        <v>220.8</v>
      </c>
      <c r="G1699" s="2">
        <v>228.84</v>
      </c>
      <c r="H1699" s="2">
        <v>232.02</v>
      </c>
      <c r="I1699" s="2">
        <v>0</v>
      </c>
    </row>
    <row r="1700" spans="1:9" x14ac:dyDescent="0.25">
      <c r="A1700" s="1" t="s">
        <v>1694</v>
      </c>
      <c r="B1700" s="1" t="s">
        <v>1695</v>
      </c>
      <c r="C1700" s="1" t="s">
        <v>1696</v>
      </c>
      <c r="D1700" s="1" t="s">
        <v>2225</v>
      </c>
      <c r="E1700" s="2">
        <v>2599.02</v>
      </c>
      <c r="F1700" s="2">
        <v>2725.02</v>
      </c>
      <c r="G1700" s="2">
        <v>2788.02</v>
      </c>
      <c r="H1700" s="2">
        <v>2830.02</v>
      </c>
      <c r="I1700" s="2">
        <v>0</v>
      </c>
    </row>
    <row r="1701" spans="1:9" x14ac:dyDescent="0.25">
      <c r="A1701" s="1" t="s">
        <v>1433</v>
      </c>
      <c r="B1701" s="1" t="s">
        <v>1434</v>
      </c>
      <c r="C1701" s="1" t="s">
        <v>1435</v>
      </c>
      <c r="D1701" s="1" t="s">
        <v>2225</v>
      </c>
      <c r="E1701" s="2">
        <v>22.56</v>
      </c>
      <c r="F1701" s="2">
        <v>24.18</v>
      </c>
      <c r="G1701" s="2">
        <v>25.2</v>
      </c>
      <c r="H1701" s="2">
        <v>26.22</v>
      </c>
      <c r="I1701" s="2">
        <v>0</v>
      </c>
    </row>
    <row r="1702" spans="1:9" x14ac:dyDescent="0.25">
      <c r="A1702" s="1" t="s">
        <v>1454</v>
      </c>
      <c r="B1702" s="1" t="s">
        <v>1455</v>
      </c>
      <c r="C1702" s="1" t="s">
        <v>1456</v>
      </c>
      <c r="D1702" s="1" t="s">
        <v>2225</v>
      </c>
      <c r="E1702" s="2">
        <v>60.3</v>
      </c>
      <c r="F1702" s="2">
        <v>64.44</v>
      </c>
      <c r="G1702" s="2">
        <v>66.959999999999994</v>
      </c>
      <c r="H1702" s="2">
        <v>69.48</v>
      </c>
      <c r="I1702" s="2">
        <v>0</v>
      </c>
    </row>
    <row r="1703" spans="1:9" x14ac:dyDescent="0.25">
      <c r="A1703" s="1" t="s">
        <v>5336</v>
      </c>
      <c r="B1703" s="1" t="s">
        <v>5337</v>
      </c>
      <c r="C1703" s="1" t="s">
        <v>5338</v>
      </c>
      <c r="D1703" s="1" t="s">
        <v>3715</v>
      </c>
      <c r="E1703" s="2">
        <v>66.900000000000006</v>
      </c>
      <c r="F1703" s="2">
        <v>69.599999999999994</v>
      </c>
      <c r="G1703" s="2">
        <v>72</v>
      </c>
      <c r="H1703" s="2">
        <v>75</v>
      </c>
      <c r="I1703" s="2">
        <v>0</v>
      </c>
    </row>
    <row r="1704" spans="1:9" x14ac:dyDescent="0.25">
      <c r="A1704" s="1" t="s">
        <v>5339</v>
      </c>
      <c r="B1704" s="1" t="s">
        <v>5340</v>
      </c>
      <c r="C1704" s="1" t="s">
        <v>5338</v>
      </c>
      <c r="D1704" s="1" t="s">
        <v>3715</v>
      </c>
      <c r="E1704" s="2">
        <v>87</v>
      </c>
      <c r="F1704" s="2">
        <v>90.48</v>
      </c>
      <c r="G1704" s="2">
        <v>93.6</v>
      </c>
      <c r="H1704" s="2">
        <v>97.5</v>
      </c>
      <c r="I1704" s="2">
        <v>0</v>
      </c>
    </row>
    <row r="1705" spans="1:9" x14ac:dyDescent="0.25">
      <c r="A1705" s="1" t="s">
        <v>5341</v>
      </c>
      <c r="B1705" s="1" t="s">
        <v>5342</v>
      </c>
      <c r="C1705" s="1" t="s">
        <v>5343</v>
      </c>
      <c r="D1705" s="1" t="s">
        <v>3715</v>
      </c>
      <c r="E1705" s="2">
        <v>17584.8</v>
      </c>
      <c r="F1705" s="2">
        <v>17584.8</v>
      </c>
      <c r="G1705" s="2">
        <v>17952</v>
      </c>
      <c r="H1705" s="2">
        <v>18050.04</v>
      </c>
      <c r="I1705" s="2">
        <v>0</v>
      </c>
    </row>
    <row r="1706" spans="1:9" x14ac:dyDescent="0.25">
      <c r="A1706" s="1" t="s">
        <v>5344</v>
      </c>
      <c r="B1706" s="1" t="s">
        <v>5345</v>
      </c>
      <c r="C1706" s="1" t="s">
        <v>5346</v>
      </c>
      <c r="D1706" s="1" t="s">
        <v>3715</v>
      </c>
      <c r="E1706" s="2">
        <v>133.80000000000001</v>
      </c>
      <c r="F1706" s="2">
        <v>139.19999999999999</v>
      </c>
      <c r="G1706" s="2">
        <v>144</v>
      </c>
      <c r="H1706" s="2">
        <v>150</v>
      </c>
      <c r="I1706" s="2">
        <v>0</v>
      </c>
    </row>
    <row r="1707" spans="1:9" x14ac:dyDescent="0.25">
      <c r="A1707" s="1" t="s">
        <v>5347</v>
      </c>
      <c r="B1707" s="1" t="s">
        <v>5348</v>
      </c>
      <c r="C1707" s="1" t="s">
        <v>5349</v>
      </c>
      <c r="D1707" s="1" t="s">
        <v>3715</v>
      </c>
      <c r="E1707" s="2">
        <v>135.12</v>
      </c>
      <c r="F1707" s="2">
        <v>140.63999999999999</v>
      </c>
      <c r="G1707" s="2">
        <v>145.44</v>
      </c>
      <c r="H1707" s="2">
        <v>151.5</v>
      </c>
      <c r="I1707" s="2">
        <v>0</v>
      </c>
    </row>
    <row r="1708" spans="1:9" x14ac:dyDescent="0.25">
      <c r="A1708" s="1" t="s">
        <v>5350</v>
      </c>
      <c r="B1708" s="1" t="s">
        <v>5351</v>
      </c>
      <c r="C1708" s="1" t="s">
        <v>5352</v>
      </c>
      <c r="D1708" s="1" t="s">
        <v>3715</v>
      </c>
      <c r="E1708" s="2">
        <v>64.260000000000005</v>
      </c>
      <c r="F1708" s="2">
        <v>66.84</v>
      </c>
      <c r="G1708" s="2">
        <v>69.12</v>
      </c>
      <c r="H1708" s="2">
        <v>72</v>
      </c>
      <c r="I1708" s="2">
        <v>0</v>
      </c>
    </row>
    <row r="1709" spans="1:9" x14ac:dyDescent="0.25">
      <c r="A1709" s="1" t="s">
        <v>5353</v>
      </c>
      <c r="B1709" s="1" t="s">
        <v>5354</v>
      </c>
      <c r="C1709" s="1" t="s">
        <v>5355</v>
      </c>
      <c r="D1709" s="1" t="s">
        <v>3715</v>
      </c>
      <c r="E1709" s="2">
        <v>64.680000000000007</v>
      </c>
      <c r="F1709" s="2">
        <v>64.680000000000007</v>
      </c>
      <c r="G1709" s="2">
        <v>66.540000000000006</v>
      </c>
      <c r="H1709" s="2">
        <v>66.540000000000006</v>
      </c>
      <c r="I1709" s="2">
        <v>0</v>
      </c>
    </row>
    <row r="1710" spans="1:9" x14ac:dyDescent="0.25">
      <c r="A1710" s="1" t="s">
        <v>5356</v>
      </c>
      <c r="B1710" s="1" t="s">
        <v>5357</v>
      </c>
      <c r="C1710" s="1" t="s">
        <v>5358</v>
      </c>
      <c r="D1710" s="1" t="s">
        <v>3715</v>
      </c>
      <c r="E1710" s="2">
        <v>830.04</v>
      </c>
      <c r="F1710" s="2">
        <v>863.04</v>
      </c>
      <c r="G1710" s="2">
        <v>893.04</v>
      </c>
      <c r="H1710" s="2">
        <v>930</v>
      </c>
      <c r="I1710" s="2">
        <v>0</v>
      </c>
    </row>
    <row r="1711" spans="1:9" x14ac:dyDescent="0.25">
      <c r="A1711" s="1" t="s">
        <v>5359</v>
      </c>
      <c r="B1711" s="1" t="s">
        <v>5360</v>
      </c>
      <c r="C1711" s="1" t="s">
        <v>5361</v>
      </c>
      <c r="D1711" s="1" t="s">
        <v>3715</v>
      </c>
      <c r="E1711" s="2">
        <v>549</v>
      </c>
      <c r="F1711" s="2">
        <v>571.02</v>
      </c>
      <c r="G1711" s="2">
        <v>590.04</v>
      </c>
      <c r="H1711" s="2">
        <v>615</v>
      </c>
      <c r="I1711" s="2">
        <v>0</v>
      </c>
    </row>
    <row r="1712" spans="1:9" x14ac:dyDescent="0.25">
      <c r="A1712" s="1" t="s">
        <v>5362</v>
      </c>
      <c r="B1712" s="1" t="s">
        <v>5363</v>
      </c>
      <c r="C1712" s="1" t="s">
        <v>5361</v>
      </c>
      <c r="D1712" s="1" t="s">
        <v>3715</v>
      </c>
      <c r="E1712" s="2">
        <v>241.02</v>
      </c>
      <c r="F1712" s="2">
        <v>251.04</v>
      </c>
      <c r="G1712" s="2">
        <v>259.02</v>
      </c>
      <c r="H1712" s="2">
        <v>270</v>
      </c>
      <c r="I1712" s="2">
        <v>0</v>
      </c>
    </row>
    <row r="1713" spans="1:9" x14ac:dyDescent="0.25">
      <c r="A1713" s="1" t="s">
        <v>5364</v>
      </c>
      <c r="B1713" s="1" t="s">
        <v>5365</v>
      </c>
      <c r="C1713" s="1" t="s">
        <v>5366</v>
      </c>
      <c r="D1713" s="1" t="s">
        <v>3715</v>
      </c>
      <c r="E1713" s="2">
        <v>1164</v>
      </c>
      <c r="F1713" s="2">
        <v>1211.04</v>
      </c>
      <c r="G1713" s="2">
        <v>1253.04</v>
      </c>
      <c r="H1713" s="2">
        <v>1305</v>
      </c>
      <c r="I1713" s="2">
        <v>0</v>
      </c>
    </row>
    <row r="1714" spans="1:9" x14ac:dyDescent="0.25">
      <c r="A1714" s="1" t="s">
        <v>5367</v>
      </c>
      <c r="B1714" s="1" t="s">
        <v>5368</v>
      </c>
      <c r="C1714" s="1" t="s">
        <v>5369</v>
      </c>
      <c r="D1714" s="1" t="s">
        <v>3715</v>
      </c>
      <c r="E1714" s="2">
        <v>80.28</v>
      </c>
      <c r="F1714" s="2">
        <v>83.52</v>
      </c>
      <c r="G1714" s="2">
        <v>86.4</v>
      </c>
      <c r="H1714" s="2">
        <v>90</v>
      </c>
      <c r="I1714" s="2">
        <v>0</v>
      </c>
    </row>
    <row r="1715" spans="1:9" x14ac:dyDescent="0.25">
      <c r="A1715" s="1" t="s">
        <v>5370</v>
      </c>
      <c r="B1715" s="1" t="s">
        <v>5371</v>
      </c>
      <c r="C1715" s="1" t="s">
        <v>5372</v>
      </c>
      <c r="D1715" s="1" t="s">
        <v>3715</v>
      </c>
      <c r="E1715" s="2">
        <v>32.159999999999997</v>
      </c>
      <c r="F1715" s="2">
        <v>33.42</v>
      </c>
      <c r="G1715" s="2">
        <v>34.56</v>
      </c>
      <c r="H1715" s="2">
        <v>36</v>
      </c>
      <c r="I1715" s="2">
        <v>0</v>
      </c>
    </row>
    <row r="1716" spans="1:9" x14ac:dyDescent="0.25">
      <c r="A1716" s="1" t="s">
        <v>5373</v>
      </c>
      <c r="B1716" s="1" t="s">
        <v>5374</v>
      </c>
      <c r="C1716" s="1" t="s">
        <v>5375</v>
      </c>
      <c r="D1716" s="1" t="s">
        <v>3715</v>
      </c>
      <c r="E1716" s="2">
        <v>1798.26</v>
      </c>
      <c r="F1716" s="2">
        <v>1798.26</v>
      </c>
      <c r="G1716" s="2">
        <v>1829.88</v>
      </c>
      <c r="H1716" s="2">
        <v>1833</v>
      </c>
      <c r="I1716" s="2">
        <v>0</v>
      </c>
    </row>
    <row r="1717" spans="1:9" x14ac:dyDescent="0.25">
      <c r="A1717" s="1" t="s">
        <v>5376</v>
      </c>
      <c r="B1717" s="1" t="s">
        <v>5377</v>
      </c>
      <c r="C1717" s="1" t="s">
        <v>5378</v>
      </c>
      <c r="D1717" s="1" t="s">
        <v>3715</v>
      </c>
      <c r="E1717" s="2">
        <v>33.840000000000003</v>
      </c>
      <c r="F1717" s="2">
        <v>33.840000000000003</v>
      </c>
      <c r="G1717" s="2">
        <v>34.799999999999997</v>
      </c>
      <c r="H1717" s="2">
        <v>34.799999999999997</v>
      </c>
      <c r="I1717" s="2">
        <v>0</v>
      </c>
    </row>
    <row r="1718" spans="1:9" x14ac:dyDescent="0.25">
      <c r="A1718" s="1" t="s">
        <v>5379</v>
      </c>
      <c r="B1718" s="1" t="s">
        <v>5380</v>
      </c>
      <c r="C1718" s="1" t="s">
        <v>5381</v>
      </c>
      <c r="D1718" s="1" t="s">
        <v>3715</v>
      </c>
      <c r="E1718" s="2">
        <v>5285.04</v>
      </c>
      <c r="F1718" s="2">
        <v>5498.04</v>
      </c>
      <c r="G1718" s="2">
        <v>5688</v>
      </c>
      <c r="H1718" s="2">
        <v>5925</v>
      </c>
      <c r="I1718" s="2">
        <v>0</v>
      </c>
    </row>
    <row r="1719" spans="1:9" x14ac:dyDescent="0.25">
      <c r="A1719" s="1" t="s">
        <v>5382</v>
      </c>
      <c r="B1719" s="1" t="s">
        <v>5383</v>
      </c>
      <c r="C1719" s="1" t="s">
        <v>5384</v>
      </c>
      <c r="D1719" s="1" t="s">
        <v>3715</v>
      </c>
      <c r="E1719" s="2">
        <v>194.04</v>
      </c>
      <c r="F1719" s="2">
        <v>201.84</v>
      </c>
      <c r="G1719" s="2">
        <v>208.8</v>
      </c>
      <c r="H1719" s="2">
        <v>217.5</v>
      </c>
      <c r="I1719" s="2">
        <v>0</v>
      </c>
    </row>
    <row r="1720" spans="1:9" x14ac:dyDescent="0.25">
      <c r="A1720" s="1" t="s">
        <v>5385</v>
      </c>
      <c r="B1720" s="1" t="s">
        <v>5386</v>
      </c>
      <c r="C1720" s="1" t="s">
        <v>5387</v>
      </c>
      <c r="D1720" s="1" t="s">
        <v>3715</v>
      </c>
      <c r="E1720" s="2">
        <v>180.6</v>
      </c>
      <c r="F1720" s="2">
        <v>187.92</v>
      </c>
      <c r="G1720" s="2">
        <v>194.4</v>
      </c>
      <c r="H1720" s="2">
        <v>202.5</v>
      </c>
      <c r="I1720" s="2">
        <v>0</v>
      </c>
    </row>
    <row r="1721" spans="1:9" x14ac:dyDescent="0.25">
      <c r="A1721" s="1" t="s">
        <v>5388</v>
      </c>
      <c r="B1721" s="1" t="s">
        <v>5389</v>
      </c>
      <c r="C1721" s="1" t="s">
        <v>5390</v>
      </c>
      <c r="D1721" s="1" t="s">
        <v>3715</v>
      </c>
      <c r="E1721" s="2">
        <v>2877</v>
      </c>
      <c r="F1721" s="2">
        <v>2993.04</v>
      </c>
      <c r="G1721" s="2">
        <v>3096</v>
      </c>
      <c r="H1721" s="2">
        <v>3225</v>
      </c>
      <c r="I1721" s="2">
        <v>0</v>
      </c>
    </row>
    <row r="1722" spans="1:9" x14ac:dyDescent="0.25">
      <c r="A1722" s="1" t="s">
        <v>5391</v>
      </c>
      <c r="B1722" s="1" t="s">
        <v>5392</v>
      </c>
      <c r="C1722" s="1" t="s">
        <v>5393</v>
      </c>
      <c r="D1722" s="1" t="s">
        <v>3715</v>
      </c>
      <c r="E1722" s="2">
        <v>312</v>
      </c>
      <c r="F1722" s="2">
        <v>324</v>
      </c>
      <c r="G1722" s="2">
        <v>336</v>
      </c>
      <c r="H1722" s="2">
        <v>350.04</v>
      </c>
      <c r="I1722" s="2">
        <v>0</v>
      </c>
    </row>
    <row r="1723" spans="1:9" x14ac:dyDescent="0.25">
      <c r="A1723" s="1" t="s">
        <v>5394</v>
      </c>
      <c r="B1723" s="1" t="s">
        <v>5395</v>
      </c>
      <c r="C1723" s="1" t="s">
        <v>5396</v>
      </c>
      <c r="D1723" s="1" t="s">
        <v>3715</v>
      </c>
      <c r="E1723" s="2">
        <v>2368.02</v>
      </c>
      <c r="F1723" s="2">
        <v>2464.02</v>
      </c>
      <c r="G1723" s="2">
        <v>2549.04</v>
      </c>
      <c r="H1723" s="2">
        <v>2655</v>
      </c>
      <c r="I1723" s="2">
        <v>0</v>
      </c>
    </row>
    <row r="1724" spans="1:9" x14ac:dyDescent="0.25">
      <c r="A1724" s="1" t="s">
        <v>5397</v>
      </c>
      <c r="B1724" s="1" t="s">
        <v>5398</v>
      </c>
      <c r="C1724" s="1" t="s">
        <v>5399</v>
      </c>
      <c r="D1724" s="1" t="s">
        <v>3715</v>
      </c>
      <c r="E1724" s="2">
        <v>397.02</v>
      </c>
      <c r="F1724" s="2">
        <v>413.04</v>
      </c>
      <c r="G1724" s="2">
        <v>428.04</v>
      </c>
      <c r="H1724" s="2">
        <v>446.04</v>
      </c>
      <c r="I1724" s="2">
        <v>0</v>
      </c>
    </row>
    <row r="1725" spans="1:9" x14ac:dyDescent="0.25">
      <c r="A1725" s="1" t="s">
        <v>5400</v>
      </c>
      <c r="B1725" s="1" t="s">
        <v>5401</v>
      </c>
      <c r="C1725" s="1" t="s">
        <v>5402</v>
      </c>
      <c r="D1725" s="1" t="s">
        <v>3715</v>
      </c>
      <c r="E1725" s="2">
        <v>20.100000000000001</v>
      </c>
      <c r="F1725" s="2">
        <v>20.88</v>
      </c>
      <c r="G1725" s="2">
        <v>21.6</v>
      </c>
      <c r="H1725" s="2">
        <v>22.5</v>
      </c>
      <c r="I1725" s="2">
        <v>0</v>
      </c>
    </row>
    <row r="1726" spans="1:9" x14ac:dyDescent="0.25">
      <c r="A1726" s="1" t="s">
        <v>5403</v>
      </c>
      <c r="B1726" s="1" t="s">
        <v>5404</v>
      </c>
      <c r="C1726" s="1" t="s">
        <v>5405</v>
      </c>
      <c r="D1726" s="1" t="s">
        <v>3715</v>
      </c>
      <c r="E1726" s="2">
        <v>24.12</v>
      </c>
      <c r="F1726" s="2">
        <v>25.08</v>
      </c>
      <c r="G1726" s="2">
        <v>25.92</v>
      </c>
      <c r="H1726" s="2">
        <v>27</v>
      </c>
      <c r="I1726" s="2">
        <v>0</v>
      </c>
    </row>
    <row r="1727" spans="1:9" x14ac:dyDescent="0.25">
      <c r="A1727" s="1" t="s">
        <v>5406</v>
      </c>
      <c r="B1727" s="1" t="s">
        <v>5407</v>
      </c>
      <c r="C1727" s="1" t="s">
        <v>5408</v>
      </c>
      <c r="D1727" s="1" t="s">
        <v>3715</v>
      </c>
      <c r="E1727" s="2">
        <v>22.8</v>
      </c>
      <c r="F1727" s="2">
        <v>23.7</v>
      </c>
      <c r="G1727" s="2">
        <v>24.48</v>
      </c>
      <c r="H1727" s="2">
        <v>25.5</v>
      </c>
      <c r="I1727" s="2">
        <v>0</v>
      </c>
    </row>
    <row r="1728" spans="1:9" x14ac:dyDescent="0.25">
      <c r="A1728" s="1" t="s">
        <v>5409</v>
      </c>
      <c r="B1728" s="1" t="s">
        <v>5410</v>
      </c>
      <c r="C1728" s="1" t="s">
        <v>5411</v>
      </c>
      <c r="D1728" s="1" t="s">
        <v>3715</v>
      </c>
      <c r="E1728" s="2">
        <v>231</v>
      </c>
      <c r="F1728" s="2">
        <v>241.02</v>
      </c>
      <c r="G1728" s="2">
        <v>249</v>
      </c>
      <c r="H1728" s="2">
        <v>260.04000000000002</v>
      </c>
      <c r="I1728" s="2">
        <v>0</v>
      </c>
    </row>
    <row r="1729" spans="1:9" x14ac:dyDescent="0.25">
      <c r="A1729" s="1" t="s">
        <v>5412</v>
      </c>
      <c r="B1729" s="1" t="s">
        <v>5413</v>
      </c>
      <c r="C1729" s="1" t="s">
        <v>5414</v>
      </c>
      <c r="D1729" s="1" t="s">
        <v>3715</v>
      </c>
      <c r="E1729" s="2">
        <v>10.74</v>
      </c>
      <c r="F1729" s="2">
        <v>11.16</v>
      </c>
      <c r="G1729" s="2">
        <v>11.52</v>
      </c>
      <c r="H1729" s="2">
        <v>12</v>
      </c>
      <c r="I1729" s="2">
        <v>0</v>
      </c>
    </row>
    <row r="1730" spans="1:9" x14ac:dyDescent="0.25">
      <c r="A1730" s="1" t="s">
        <v>5415</v>
      </c>
      <c r="B1730" s="1" t="s">
        <v>5416</v>
      </c>
      <c r="C1730" s="1" t="s">
        <v>5417</v>
      </c>
      <c r="D1730" s="1" t="s">
        <v>3715</v>
      </c>
      <c r="E1730" s="2">
        <v>408</v>
      </c>
      <c r="F1730" s="2">
        <v>425.04</v>
      </c>
      <c r="G1730" s="2">
        <v>439.02</v>
      </c>
      <c r="H1730" s="2">
        <v>458.04</v>
      </c>
      <c r="I1730" s="2">
        <v>0</v>
      </c>
    </row>
    <row r="1731" spans="1:9" x14ac:dyDescent="0.25">
      <c r="A1731" s="1" t="s">
        <v>5418</v>
      </c>
      <c r="B1731" s="1" t="s">
        <v>5419</v>
      </c>
      <c r="C1731" s="1" t="s">
        <v>5420</v>
      </c>
      <c r="D1731" s="1" t="s">
        <v>3715</v>
      </c>
      <c r="E1731" s="2">
        <v>215.4</v>
      </c>
      <c r="F1731" s="2">
        <v>224.1</v>
      </c>
      <c r="G1731" s="2">
        <v>231.84</v>
      </c>
      <c r="H1731" s="2">
        <v>241.5</v>
      </c>
      <c r="I1731" s="2">
        <v>0</v>
      </c>
    </row>
    <row r="1732" spans="1:9" x14ac:dyDescent="0.25">
      <c r="A1732" s="1" t="s">
        <v>5421</v>
      </c>
      <c r="B1732" s="1" t="s">
        <v>5422</v>
      </c>
      <c r="C1732" s="1" t="s">
        <v>5423</v>
      </c>
      <c r="D1732" s="1" t="s">
        <v>3715</v>
      </c>
      <c r="E1732" s="2">
        <v>33200.04</v>
      </c>
      <c r="F1732" s="2">
        <v>34500</v>
      </c>
      <c r="G1732" s="2">
        <v>35700</v>
      </c>
      <c r="H1732" s="2">
        <v>37200</v>
      </c>
      <c r="I1732" s="2">
        <v>0</v>
      </c>
    </row>
    <row r="1733" spans="1:9" x14ac:dyDescent="0.25">
      <c r="A1733" s="1" t="s">
        <v>5424</v>
      </c>
      <c r="B1733" s="1" t="s">
        <v>5425</v>
      </c>
      <c r="C1733" s="1" t="s">
        <v>5426</v>
      </c>
      <c r="D1733" s="1" t="s">
        <v>3715</v>
      </c>
      <c r="E1733" s="2">
        <v>44.16</v>
      </c>
      <c r="F1733" s="2">
        <v>45.96</v>
      </c>
      <c r="G1733" s="2">
        <v>47.52</v>
      </c>
      <c r="H1733" s="2">
        <v>49.5</v>
      </c>
      <c r="I1733" s="2">
        <v>0</v>
      </c>
    </row>
    <row r="1734" spans="1:9" x14ac:dyDescent="0.25">
      <c r="A1734" s="1" t="s">
        <v>5427</v>
      </c>
      <c r="B1734" s="1" t="s">
        <v>5428</v>
      </c>
      <c r="C1734" s="1" t="s">
        <v>5429</v>
      </c>
      <c r="D1734" s="1" t="s">
        <v>3715</v>
      </c>
      <c r="E1734" s="2">
        <v>183.3</v>
      </c>
      <c r="F1734" s="2">
        <v>190.74</v>
      </c>
      <c r="G1734" s="2">
        <v>197.34</v>
      </c>
      <c r="H1734" s="2">
        <v>205.5</v>
      </c>
      <c r="I1734" s="2">
        <v>0</v>
      </c>
    </row>
    <row r="1735" spans="1:9" x14ac:dyDescent="0.25">
      <c r="A1735" s="1" t="s">
        <v>5430</v>
      </c>
      <c r="B1735" s="1" t="s">
        <v>5431</v>
      </c>
      <c r="C1735" s="1" t="s">
        <v>5429</v>
      </c>
      <c r="D1735" s="1" t="s">
        <v>3715</v>
      </c>
      <c r="E1735" s="2">
        <v>183.3</v>
      </c>
      <c r="F1735" s="2">
        <v>190.74</v>
      </c>
      <c r="G1735" s="2">
        <v>197.34</v>
      </c>
      <c r="H1735" s="2">
        <v>205.5</v>
      </c>
      <c r="I1735" s="2">
        <v>0</v>
      </c>
    </row>
    <row r="1736" spans="1:9" x14ac:dyDescent="0.25">
      <c r="A1736" s="1" t="s">
        <v>5432</v>
      </c>
      <c r="B1736" s="1" t="s">
        <v>5433</v>
      </c>
      <c r="C1736" s="1" t="s">
        <v>5434</v>
      </c>
      <c r="D1736" s="1" t="s">
        <v>3715</v>
      </c>
      <c r="E1736" s="2">
        <v>212.7</v>
      </c>
      <c r="F1736" s="2">
        <v>221.34</v>
      </c>
      <c r="G1736" s="2">
        <v>229.02</v>
      </c>
      <c r="H1736" s="2">
        <v>238.5</v>
      </c>
      <c r="I1736" s="2">
        <v>0</v>
      </c>
    </row>
    <row r="1737" spans="1:9" x14ac:dyDescent="0.25">
      <c r="A1737" s="1" t="s">
        <v>5435</v>
      </c>
      <c r="B1737" s="1" t="s">
        <v>5436</v>
      </c>
      <c r="C1737" s="1" t="s">
        <v>5437</v>
      </c>
      <c r="D1737" s="1" t="s">
        <v>3715</v>
      </c>
      <c r="E1737" s="2">
        <v>212.7</v>
      </c>
      <c r="F1737" s="2">
        <v>221.34</v>
      </c>
      <c r="G1737" s="2">
        <v>229.02</v>
      </c>
      <c r="H1737" s="2">
        <v>238.5</v>
      </c>
      <c r="I1737" s="2">
        <v>0</v>
      </c>
    </row>
    <row r="1738" spans="1:9" x14ac:dyDescent="0.25">
      <c r="A1738" s="1" t="s">
        <v>5438</v>
      </c>
      <c r="B1738" s="1" t="s">
        <v>5439</v>
      </c>
      <c r="C1738" s="1" t="s">
        <v>5440</v>
      </c>
      <c r="D1738" s="1" t="s">
        <v>3715</v>
      </c>
      <c r="E1738" s="2">
        <v>1483.08</v>
      </c>
      <c r="F1738" s="2">
        <v>1483.08</v>
      </c>
      <c r="G1738" s="2">
        <v>1527</v>
      </c>
      <c r="H1738" s="2">
        <v>1527</v>
      </c>
      <c r="I1738" s="2">
        <v>0</v>
      </c>
    </row>
    <row r="1739" spans="1:9" x14ac:dyDescent="0.25">
      <c r="A1739" s="1" t="s">
        <v>1618</v>
      </c>
      <c r="B1739" s="1" t="s">
        <v>1619</v>
      </c>
      <c r="C1739" s="1" t="s">
        <v>1620</v>
      </c>
      <c r="D1739" s="1" t="s">
        <v>2225</v>
      </c>
      <c r="E1739" s="2">
        <v>1179</v>
      </c>
      <c r="F1739" s="2">
        <v>1245</v>
      </c>
      <c r="G1739" s="2">
        <v>1278</v>
      </c>
      <c r="H1739" s="2">
        <v>1292.04</v>
      </c>
      <c r="I1739" s="2">
        <v>43</v>
      </c>
    </row>
    <row r="1740" spans="1:9" x14ac:dyDescent="0.25">
      <c r="A1740" s="1" t="s">
        <v>2677</v>
      </c>
      <c r="B1740" s="1" t="s">
        <v>2678</v>
      </c>
      <c r="C1740" s="1" t="s">
        <v>2679</v>
      </c>
      <c r="D1740" s="1" t="s">
        <v>2225</v>
      </c>
      <c r="E1740" s="2">
        <v>60400.02</v>
      </c>
      <c r="F1740" s="2">
        <v>61900.02</v>
      </c>
      <c r="G1740" s="2">
        <v>62600.04</v>
      </c>
      <c r="H1740" s="2">
        <v>62900.04</v>
      </c>
      <c r="I1740" s="2">
        <v>0</v>
      </c>
    </row>
    <row r="1741" spans="1:9" x14ac:dyDescent="0.25">
      <c r="A1741" s="1" t="s">
        <v>1568</v>
      </c>
      <c r="B1741" s="1" t="s">
        <v>1569</v>
      </c>
      <c r="C1741" s="1" t="s">
        <v>1570</v>
      </c>
      <c r="D1741" s="1" t="s">
        <v>2227</v>
      </c>
      <c r="E1741" s="2">
        <v>659.04</v>
      </c>
      <c r="F1741" s="2">
        <v>698.04</v>
      </c>
      <c r="G1741" s="2">
        <v>719.04</v>
      </c>
      <c r="H1741" s="2">
        <v>729</v>
      </c>
      <c r="I1741" s="2">
        <v>0</v>
      </c>
    </row>
    <row r="1742" spans="1:9" x14ac:dyDescent="0.25">
      <c r="A1742" s="1" t="s">
        <v>1733</v>
      </c>
      <c r="B1742" s="1" t="s">
        <v>3700</v>
      </c>
      <c r="C1742" s="1" t="s">
        <v>1735</v>
      </c>
      <c r="D1742" s="1" t="s">
        <v>2227</v>
      </c>
      <c r="E1742" s="2">
        <v>2300</v>
      </c>
      <c r="F1742" s="2">
        <v>2350</v>
      </c>
      <c r="G1742" s="2">
        <v>2400</v>
      </c>
      <c r="H1742" s="2">
        <v>2450</v>
      </c>
      <c r="I1742" s="2">
        <v>15</v>
      </c>
    </row>
    <row r="1743" spans="1:9" x14ac:dyDescent="0.25">
      <c r="A1743" s="1" t="s">
        <v>1712</v>
      </c>
      <c r="B1743" s="1" t="s">
        <v>1713</v>
      </c>
      <c r="C1743" s="1" t="s">
        <v>1714</v>
      </c>
      <c r="D1743" s="1" t="s">
        <v>2227</v>
      </c>
      <c r="E1743" s="2">
        <v>2915.04</v>
      </c>
      <c r="F1743" s="2">
        <v>3056.04</v>
      </c>
      <c r="G1743" s="2">
        <v>3127.02</v>
      </c>
      <c r="H1743" s="2">
        <v>3174</v>
      </c>
      <c r="I1743" s="2">
        <v>8</v>
      </c>
    </row>
    <row r="1744" spans="1:9" x14ac:dyDescent="0.25">
      <c r="A1744" s="1" t="s">
        <v>1750</v>
      </c>
      <c r="B1744" s="1" t="s">
        <v>1410</v>
      </c>
      <c r="C1744" s="1" t="s">
        <v>1752</v>
      </c>
      <c r="D1744" s="1" t="s">
        <v>2227</v>
      </c>
      <c r="E1744" s="2">
        <v>2300</v>
      </c>
      <c r="F1744" s="2">
        <v>2350</v>
      </c>
      <c r="G1744" s="2">
        <v>2400</v>
      </c>
      <c r="H1744" s="2">
        <v>2450</v>
      </c>
      <c r="I1744" s="2">
        <v>10</v>
      </c>
    </row>
    <row r="1745" spans="1:9" x14ac:dyDescent="0.25">
      <c r="A1745" s="1" t="s">
        <v>1709</v>
      </c>
      <c r="B1745" s="1" t="s">
        <v>1710</v>
      </c>
      <c r="C1745" s="1" t="s">
        <v>1711</v>
      </c>
      <c r="D1745" s="1" t="s">
        <v>2227</v>
      </c>
      <c r="E1745" s="2">
        <v>2832</v>
      </c>
      <c r="F1745" s="2">
        <v>2969.04</v>
      </c>
      <c r="G1745" s="2">
        <v>3038.04</v>
      </c>
      <c r="H1745" s="2">
        <v>3083.04</v>
      </c>
      <c r="I1745" s="2">
        <v>54</v>
      </c>
    </row>
    <row r="1746" spans="1:9" x14ac:dyDescent="0.25">
      <c r="A1746" s="1" t="s">
        <v>2563</v>
      </c>
      <c r="B1746" s="1" t="s">
        <v>2564</v>
      </c>
      <c r="C1746" s="1" t="s">
        <v>2565</v>
      </c>
      <c r="D1746" s="1" t="s">
        <v>2227</v>
      </c>
      <c r="E1746" s="2">
        <v>36800.04</v>
      </c>
      <c r="F1746" s="2">
        <v>37700.04</v>
      </c>
      <c r="G1746" s="2">
        <v>38200.019999999997</v>
      </c>
      <c r="H1746" s="2">
        <v>38300.04</v>
      </c>
      <c r="I1746" s="2">
        <v>0</v>
      </c>
    </row>
    <row r="1747" spans="1:9" x14ac:dyDescent="0.25">
      <c r="A1747" s="1" t="s">
        <v>1721</v>
      </c>
      <c r="B1747" s="1" t="s">
        <v>1722</v>
      </c>
      <c r="C1747" s="1" t="s">
        <v>1723</v>
      </c>
      <c r="D1747" s="1" t="s">
        <v>2227</v>
      </c>
      <c r="E1747" s="2">
        <v>3173.04</v>
      </c>
      <c r="F1747" s="2">
        <v>3327</v>
      </c>
      <c r="G1747" s="2">
        <v>3403.02</v>
      </c>
      <c r="H1747" s="2">
        <v>3455.04</v>
      </c>
      <c r="I1747" s="2">
        <v>2</v>
      </c>
    </row>
    <row r="1748" spans="1:9" x14ac:dyDescent="0.25">
      <c r="A1748" s="1" t="s">
        <v>1815</v>
      </c>
      <c r="B1748" s="1" t="s">
        <v>1816</v>
      </c>
      <c r="C1748" s="1" t="s">
        <v>1817</v>
      </c>
      <c r="D1748" s="1" t="s">
        <v>2227</v>
      </c>
      <c r="E1748" s="2">
        <v>10980</v>
      </c>
      <c r="F1748" s="2">
        <v>11430</v>
      </c>
      <c r="G1748" s="2">
        <v>11650.02</v>
      </c>
      <c r="H1748" s="2">
        <v>11790</v>
      </c>
      <c r="I1748" s="2">
        <v>0</v>
      </c>
    </row>
    <row r="1749" spans="1:9" x14ac:dyDescent="0.25">
      <c r="A1749" s="1" t="s">
        <v>3003</v>
      </c>
      <c r="B1749" s="1" t="s">
        <v>3000</v>
      </c>
      <c r="C1749" s="1" t="s">
        <v>3004</v>
      </c>
      <c r="D1749" s="1" t="s">
        <v>3002</v>
      </c>
      <c r="E1749" s="2">
        <v>332000</v>
      </c>
      <c r="F1749" s="2">
        <v>345000</v>
      </c>
      <c r="G1749" s="2">
        <v>345000</v>
      </c>
      <c r="H1749" s="2">
        <v>345000</v>
      </c>
      <c r="I1749" s="2">
        <v>0</v>
      </c>
    </row>
    <row r="1750" spans="1:9" x14ac:dyDescent="0.25">
      <c r="A1750" s="1" t="s">
        <v>5441</v>
      </c>
      <c r="B1750" s="1" t="s">
        <v>5442</v>
      </c>
      <c r="C1750" s="1" t="s">
        <v>5443</v>
      </c>
      <c r="D1750" s="1" t="s">
        <v>3715</v>
      </c>
      <c r="E1750" s="2">
        <v>990</v>
      </c>
      <c r="F1750" s="2">
        <v>1030.02</v>
      </c>
      <c r="G1750" s="2">
        <v>1066.02</v>
      </c>
      <c r="H1750" s="2">
        <v>1110</v>
      </c>
      <c r="I1750" s="2">
        <v>0</v>
      </c>
    </row>
    <row r="1751" spans="1:9" x14ac:dyDescent="0.25">
      <c r="A1751" s="1" t="s">
        <v>2999</v>
      </c>
      <c r="B1751" s="1" t="s">
        <v>3000</v>
      </c>
      <c r="C1751" s="1" t="s">
        <v>3001</v>
      </c>
      <c r="D1751" s="1" t="s">
        <v>3002</v>
      </c>
      <c r="E1751" s="2">
        <v>11400</v>
      </c>
      <c r="F1751" s="2">
        <v>11400</v>
      </c>
      <c r="G1751" s="2">
        <v>11780.04</v>
      </c>
      <c r="H1751" s="2">
        <v>12440.04</v>
      </c>
      <c r="I1751" s="2">
        <v>0</v>
      </c>
    </row>
    <row r="1752" spans="1:9" x14ac:dyDescent="0.25">
      <c r="A1752" s="1" t="s">
        <v>1697</v>
      </c>
      <c r="B1752" s="1" t="s">
        <v>1698</v>
      </c>
      <c r="C1752" s="1" t="s">
        <v>1699</v>
      </c>
      <c r="D1752" s="1" t="s">
        <v>2227</v>
      </c>
      <c r="E1752" s="2">
        <v>2644.02</v>
      </c>
      <c r="F1752" s="2">
        <v>2772</v>
      </c>
      <c r="G1752" s="2">
        <v>2836.02</v>
      </c>
      <c r="H1752" s="2">
        <v>2878.02</v>
      </c>
      <c r="I1752" s="2">
        <v>12</v>
      </c>
    </row>
    <row r="1753" spans="1:9" x14ac:dyDescent="0.25">
      <c r="A1753" s="1" t="s">
        <v>1664</v>
      </c>
      <c r="B1753" s="1" t="s">
        <v>1665</v>
      </c>
      <c r="C1753" s="1" t="s">
        <v>1666</v>
      </c>
      <c r="D1753" s="1" t="s">
        <v>2227</v>
      </c>
      <c r="E1753" s="2">
        <v>2044.02</v>
      </c>
      <c r="F1753" s="2">
        <v>2158.02</v>
      </c>
      <c r="G1753" s="2">
        <v>2215.02</v>
      </c>
      <c r="H1753" s="2">
        <v>2240.04</v>
      </c>
      <c r="I1753" s="2">
        <v>16</v>
      </c>
    </row>
    <row r="1754" spans="1:9" x14ac:dyDescent="0.25">
      <c r="A1754" s="1" t="s">
        <v>1667</v>
      </c>
      <c r="B1754" s="1" t="s">
        <v>1668</v>
      </c>
      <c r="C1754" s="1" t="s">
        <v>1669</v>
      </c>
      <c r="D1754" s="1" t="s">
        <v>2227</v>
      </c>
      <c r="E1754" s="2">
        <v>2044.02</v>
      </c>
      <c r="F1754" s="2">
        <v>2158.02</v>
      </c>
      <c r="G1754" s="2">
        <v>2215.02</v>
      </c>
      <c r="H1754" s="2">
        <v>2240.04</v>
      </c>
      <c r="I1754" s="2">
        <v>18</v>
      </c>
    </row>
    <row r="1755" spans="1:9" x14ac:dyDescent="0.25">
      <c r="A1755" s="1" t="s">
        <v>1746</v>
      </c>
      <c r="B1755" s="1" t="s">
        <v>1747</v>
      </c>
      <c r="C1755" s="1" t="s">
        <v>1748</v>
      </c>
      <c r="D1755" s="1" t="s">
        <v>2227</v>
      </c>
      <c r="E1755" s="2">
        <v>4392</v>
      </c>
      <c r="F1755" s="2">
        <v>4605</v>
      </c>
      <c r="G1755" s="2">
        <v>4711.0200000000004</v>
      </c>
      <c r="H1755" s="2">
        <v>4782</v>
      </c>
      <c r="I1755" s="2">
        <v>0</v>
      </c>
    </row>
    <row r="1756" spans="1:9" x14ac:dyDescent="0.25">
      <c r="A1756" s="1" t="s">
        <v>1753</v>
      </c>
      <c r="B1756" s="1" t="s">
        <v>1754</v>
      </c>
      <c r="C1756" s="1" t="s">
        <v>1755</v>
      </c>
      <c r="D1756" s="1" t="s">
        <v>2227</v>
      </c>
      <c r="E1756" s="2">
        <v>4745.04</v>
      </c>
      <c r="F1756" s="2">
        <v>4975.0200000000004</v>
      </c>
      <c r="G1756" s="2">
        <v>5090.04</v>
      </c>
      <c r="H1756" s="2">
        <v>5166</v>
      </c>
      <c r="I1756" s="2">
        <v>0</v>
      </c>
    </row>
    <row r="1757" spans="1:9" x14ac:dyDescent="0.25">
      <c r="A1757" s="1" t="s">
        <v>2560</v>
      </c>
      <c r="B1757" s="1" t="s">
        <v>2561</v>
      </c>
      <c r="C1757" s="1" t="s">
        <v>2562</v>
      </c>
      <c r="D1757" s="1" t="s">
        <v>2227</v>
      </c>
      <c r="E1757" s="2">
        <v>101600.04</v>
      </c>
      <c r="F1757" s="2">
        <v>103300.02</v>
      </c>
      <c r="G1757" s="2">
        <v>104200.02</v>
      </c>
      <c r="H1757" s="2">
        <v>104200.02</v>
      </c>
      <c r="I1757" s="2">
        <v>6</v>
      </c>
    </row>
    <row r="1758" spans="1:9" x14ac:dyDescent="0.25">
      <c r="A1758" s="1" t="s">
        <v>1771</v>
      </c>
      <c r="B1758" s="1" t="s">
        <v>1772</v>
      </c>
      <c r="C1758" s="1" t="s">
        <v>1773</v>
      </c>
      <c r="D1758" s="1" t="s">
        <v>2227</v>
      </c>
      <c r="E1758" s="2">
        <v>5779.02</v>
      </c>
      <c r="F1758" s="2">
        <v>6013.02</v>
      </c>
      <c r="G1758" s="2">
        <v>6131.04</v>
      </c>
      <c r="H1758" s="2">
        <v>6201</v>
      </c>
      <c r="I1758" s="2">
        <v>55</v>
      </c>
    </row>
    <row r="1759" spans="1:9" x14ac:dyDescent="0.25">
      <c r="A1759" s="1" t="s">
        <v>1715</v>
      </c>
      <c r="B1759" s="1" t="s">
        <v>1716</v>
      </c>
      <c r="C1759" s="1" t="s">
        <v>1717</v>
      </c>
      <c r="D1759" s="1" t="s">
        <v>2227</v>
      </c>
      <c r="E1759" s="2">
        <v>2967</v>
      </c>
      <c r="F1759" s="2">
        <v>3111</v>
      </c>
      <c r="G1759" s="2">
        <v>3183</v>
      </c>
      <c r="H1759" s="2">
        <v>3231</v>
      </c>
      <c r="I1759" s="2">
        <v>66</v>
      </c>
    </row>
    <row r="1760" spans="1:9" x14ac:dyDescent="0.25">
      <c r="A1760" s="1" t="s">
        <v>1703</v>
      </c>
      <c r="B1760" s="1" t="s">
        <v>1704</v>
      </c>
      <c r="C1760" s="1" t="s">
        <v>1705</v>
      </c>
      <c r="D1760" s="1" t="s">
        <v>2227</v>
      </c>
      <c r="E1760" s="2">
        <v>2682</v>
      </c>
      <c r="F1760" s="2">
        <v>2812.02</v>
      </c>
      <c r="G1760" s="2">
        <v>2877</v>
      </c>
      <c r="H1760" s="2">
        <v>2920.02</v>
      </c>
      <c r="I1760" s="2">
        <v>8</v>
      </c>
    </row>
    <row r="1761" spans="1:9" x14ac:dyDescent="0.25">
      <c r="A1761" s="1" t="s">
        <v>4374</v>
      </c>
      <c r="B1761" s="1" t="s">
        <v>4375</v>
      </c>
      <c r="C1761" s="1" t="s">
        <v>4376</v>
      </c>
      <c r="D1761" s="1" t="s">
        <v>4377</v>
      </c>
      <c r="E1761" s="2">
        <v>128200.02</v>
      </c>
      <c r="F1761" s="2">
        <v>129400.02</v>
      </c>
      <c r="G1761" s="2">
        <v>130500</v>
      </c>
      <c r="H1761" s="2">
        <v>131700</v>
      </c>
      <c r="I1761" s="2">
        <v>0</v>
      </c>
    </row>
    <row r="1762" spans="1:9" x14ac:dyDescent="0.25">
      <c r="A1762" s="1" t="s">
        <v>4507</v>
      </c>
      <c r="B1762" s="1" t="s">
        <v>4508</v>
      </c>
      <c r="C1762" s="1" t="s">
        <v>4509</v>
      </c>
      <c r="D1762" s="1" t="s">
        <v>4377</v>
      </c>
      <c r="E1762" s="2">
        <v>156000</v>
      </c>
      <c r="F1762" s="2">
        <v>157400.04</v>
      </c>
      <c r="G1762" s="2">
        <v>158900.04</v>
      </c>
      <c r="H1762" s="2">
        <v>160300.01999999999</v>
      </c>
      <c r="I1762" s="2">
        <v>0</v>
      </c>
    </row>
    <row r="1763" spans="1:9" x14ac:dyDescent="0.25">
      <c r="A1763" s="1" t="s">
        <v>3797</v>
      </c>
      <c r="B1763" s="1" t="s">
        <v>3798</v>
      </c>
      <c r="C1763" s="1" t="s">
        <v>3773</v>
      </c>
      <c r="D1763" s="1" t="s">
        <v>2433</v>
      </c>
      <c r="E1763" s="2">
        <v>7220.04</v>
      </c>
      <c r="F1763" s="2">
        <v>7500</v>
      </c>
      <c r="G1763" s="2">
        <v>7780.02</v>
      </c>
      <c r="H1763" s="2">
        <v>8059.98</v>
      </c>
      <c r="I1763" s="2">
        <v>0</v>
      </c>
    </row>
    <row r="1764" spans="1:9" x14ac:dyDescent="0.25">
      <c r="A1764" s="1" t="s">
        <v>2114</v>
      </c>
      <c r="B1764" s="1" t="s">
        <v>2115</v>
      </c>
      <c r="C1764" s="1" t="s">
        <v>2116</v>
      </c>
      <c r="D1764" s="1" t="s">
        <v>2229</v>
      </c>
      <c r="E1764" s="2">
        <v>5456.04</v>
      </c>
      <c r="F1764" s="2">
        <v>5720.04</v>
      </c>
      <c r="G1764" s="2">
        <v>5852.04</v>
      </c>
      <c r="H1764" s="2">
        <v>5984.04</v>
      </c>
      <c r="I1764" s="2">
        <v>0</v>
      </c>
    </row>
    <row r="1765" spans="1:9" x14ac:dyDescent="0.25">
      <c r="A1765" s="1" t="s">
        <v>1540</v>
      </c>
      <c r="B1765" s="1" t="s">
        <v>1541</v>
      </c>
      <c r="C1765" s="1" t="s">
        <v>3867</v>
      </c>
      <c r="D1765" s="1" t="s">
        <v>2227</v>
      </c>
      <c r="E1765" s="2">
        <v>481.02</v>
      </c>
      <c r="F1765" s="2">
        <v>511.02</v>
      </c>
      <c r="G1765" s="2">
        <v>528</v>
      </c>
      <c r="H1765" s="2">
        <v>538.02</v>
      </c>
      <c r="I1765" s="2">
        <v>8</v>
      </c>
    </row>
    <row r="1766" spans="1:9" x14ac:dyDescent="0.25">
      <c r="A1766" s="1" t="s">
        <v>1509</v>
      </c>
      <c r="B1766" s="1" t="s">
        <v>1510</v>
      </c>
      <c r="C1766" s="1" t="s">
        <v>1511</v>
      </c>
      <c r="D1766" s="1" t="s">
        <v>2227</v>
      </c>
      <c r="E1766" s="2">
        <v>269.04000000000002</v>
      </c>
      <c r="F1766" s="2">
        <v>286.02</v>
      </c>
      <c r="G1766" s="2">
        <v>295.02</v>
      </c>
      <c r="H1766" s="2">
        <v>300</v>
      </c>
      <c r="I1766" s="2">
        <v>0</v>
      </c>
    </row>
    <row r="1767" spans="1:9" x14ac:dyDescent="0.25">
      <c r="A1767" s="1" t="s">
        <v>4473</v>
      </c>
      <c r="B1767" s="1" t="s">
        <v>4474</v>
      </c>
      <c r="C1767" s="1" t="s">
        <v>4475</v>
      </c>
      <c r="D1767" s="1" t="s">
        <v>4377</v>
      </c>
      <c r="E1767" s="2">
        <v>300100.02</v>
      </c>
      <c r="F1767" s="2">
        <v>302900.03999999998</v>
      </c>
      <c r="G1767" s="2">
        <v>305700</v>
      </c>
      <c r="H1767" s="2">
        <v>308500.02</v>
      </c>
      <c r="I1767" s="2">
        <v>0</v>
      </c>
    </row>
    <row r="1768" spans="1:9" x14ac:dyDescent="0.25">
      <c r="A1768" s="1" t="s">
        <v>4476</v>
      </c>
      <c r="B1768" s="1" t="s">
        <v>4477</v>
      </c>
      <c r="C1768" s="1" t="s">
        <v>4478</v>
      </c>
      <c r="D1768" s="1" t="s">
        <v>4377</v>
      </c>
      <c r="E1768" s="2">
        <v>312900</v>
      </c>
      <c r="F1768" s="2">
        <v>315800.03999999998</v>
      </c>
      <c r="G1768" s="2">
        <v>318700.02</v>
      </c>
      <c r="H1768" s="2">
        <v>321600</v>
      </c>
      <c r="I1768" s="2">
        <v>0</v>
      </c>
    </row>
    <row r="1769" spans="1:9" x14ac:dyDescent="0.25">
      <c r="A1769" s="1" t="s">
        <v>2131</v>
      </c>
      <c r="B1769" s="1" t="s">
        <v>2132</v>
      </c>
      <c r="C1769" s="1" t="s">
        <v>2133</v>
      </c>
      <c r="D1769" s="1" t="s">
        <v>2229</v>
      </c>
      <c r="E1769" s="2">
        <v>7390.02</v>
      </c>
      <c r="F1769" s="2">
        <v>7740</v>
      </c>
      <c r="G1769" s="2">
        <v>7920</v>
      </c>
      <c r="H1769" s="2">
        <v>8100</v>
      </c>
      <c r="I1769" s="2">
        <v>0</v>
      </c>
    </row>
    <row r="1770" spans="1:9" x14ac:dyDescent="0.25">
      <c r="A1770" s="1" t="s">
        <v>3014</v>
      </c>
      <c r="B1770" s="1" t="s">
        <v>3012</v>
      </c>
      <c r="C1770" s="1" t="s">
        <v>3015</v>
      </c>
      <c r="D1770" s="1" t="s">
        <v>3002</v>
      </c>
      <c r="E1770" s="2">
        <v>595000</v>
      </c>
      <c r="F1770" s="2">
        <v>605000</v>
      </c>
      <c r="G1770" s="2">
        <v>605000</v>
      </c>
      <c r="H1770" s="2">
        <v>605000</v>
      </c>
      <c r="I1770" s="2">
        <v>0</v>
      </c>
    </row>
    <row r="1771" spans="1:9" x14ac:dyDescent="0.25">
      <c r="A1771" s="1" t="s">
        <v>3011</v>
      </c>
      <c r="B1771" s="1" t="s">
        <v>3012</v>
      </c>
      <c r="C1771" s="1" t="s">
        <v>3013</v>
      </c>
      <c r="D1771" s="1" t="s">
        <v>3002</v>
      </c>
      <c r="E1771" s="2">
        <v>36000</v>
      </c>
      <c r="F1771" s="2">
        <v>36000</v>
      </c>
      <c r="G1771" s="2">
        <v>37200</v>
      </c>
      <c r="H1771" s="2">
        <v>37800</v>
      </c>
      <c r="I1771" s="2">
        <v>0</v>
      </c>
    </row>
    <row r="1772" spans="1:9" x14ac:dyDescent="0.25">
      <c r="A1772" s="1" t="s">
        <v>4522</v>
      </c>
      <c r="B1772" s="1" t="s">
        <v>4523</v>
      </c>
      <c r="C1772" s="1" t="s">
        <v>4524</v>
      </c>
      <c r="D1772" s="1" t="s">
        <v>2272</v>
      </c>
      <c r="E1772" s="2">
        <v>17170.02</v>
      </c>
      <c r="F1772" s="2">
        <v>17770.02</v>
      </c>
      <c r="G1772" s="2">
        <v>18070.02</v>
      </c>
      <c r="H1772" s="2">
        <v>18370.02</v>
      </c>
      <c r="I1772" s="2">
        <v>0</v>
      </c>
    </row>
    <row r="1773" spans="1:9" x14ac:dyDescent="0.25">
      <c r="A1773" s="1" t="s">
        <v>2072</v>
      </c>
      <c r="B1773" s="1" t="s">
        <v>2088</v>
      </c>
      <c r="C1773" s="1" t="s">
        <v>2089</v>
      </c>
      <c r="D1773" s="1" t="s">
        <v>2229</v>
      </c>
      <c r="E1773" s="2">
        <v>2234.04</v>
      </c>
      <c r="F1773" s="2">
        <v>2373</v>
      </c>
      <c r="G1773" s="2">
        <v>2452.02</v>
      </c>
      <c r="H1773" s="2">
        <v>2530.02</v>
      </c>
      <c r="I1773" s="2">
        <v>0</v>
      </c>
    </row>
    <row r="1774" spans="1:9" x14ac:dyDescent="0.25">
      <c r="A1774" s="1" t="s">
        <v>1929</v>
      </c>
      <c r="B1774" s="1" t="s">
        <v>1930</v>
      </c>
      <c r="C1774" s="1" t="s">
        <v>1931</v>
      </c>
      <c r="D1774" s="1" t="s">
        <v>2227</v>
      </c>
      <c r="E1774" s="2">
        <v>60200.04</v>
      </c>
      <c r="F1774" s="2">
        <v>61700.04</v>
      </c>
      <c r="G1774" s="2">
        <v>62400</v>
      </c>
      <c r="H1774" s="2">
        <v>62700</v>
      </c>
      <c r="I1774" s="2">
        <v>0</v>
      </c>
    </row>
    <row r="1775" spans="1:9" x14ac:dyDescent="0.25">
      <c r="A1775" s="1" t="s">
        <v>1605</v>
      </c>
      <c r="B1775" s="1" t="s">
        <v>1606</v>
      </c>
      <c r="C1775" s="1" t="s">
        <v>1607</v>
      </c>
      <c r="D1775" s="1" t="s">
        <v>2227</v>
      </c>
      <c r="E1775" s="2">
        <v>1166.04</v>
      </c>
      <c r="F1775" s="2">
        <v>1166.04</v>
      </c>
      <c r="G1775" s="2">
        <v>1205.04</v>
      </c>
      <c r="H1775" s="2">
        <v>1233</v>
      </c>
      <c r="I1775" s="2">
        <v>0</v>
      </c>
    </row>
    <row r="1776" spans="1:9" x14ac:dyDescent="0.25">
      <c r="A1776" s="1" t="s">
        <v>1656</v>
      </c>
      <c r="B1776" s="1" t="s">
        <v>1657</v>
      </c>
      <c r="C1776" s="1" t="s">
        <v>1658</v>
      </c>
      <c r="D1776" s="1" t="s">
        <v>2227</v>
      </c>
      <c r="E1776" s="2">
        <v>1885.02</v>
      </c>
      <c r="F1776" s="2">
        <v>1991.04</v>
      </c>
      <c r="G1776" s="2">
        <v>2043</v>
      </c>
      <c r="H1776" s="2">
        <v>2066.04</v>
      </c>
      <c r="I1776" s="2">
        <v>0</v>
      </c>
    </row>
    <row r="1777" spans="1:9" x14ac:dyDescent="0.25">
      <c r="A1777" s="1" t="s">
        <v>1865</v>
      </c>
      <c r="B1777" s="1" t="s">
        <v>1866</v>
      </c>
      <c r="C1777" s="1" t="s">
        <v>1867</v>
      </c>
      <c r="D1777" s="1" t="s">
        <v>2227</v>
      </c>
      <c r="E1777" s="2">
        <v>20800.02</v>
      </c>
      <c r="F1777" s="2">
        <v>21480</v>
      </c>
      <c r="G1777" s="2">
        <v>21820.02</v>
      </c>
      <c r="H1777" s="2">
        <v>21990</v>
      </c>
      <c r="I1777" s="2">
        <v>6</v>
      </c>
    </row>
    <row r="1778" spans="1:9" x14ac:dyDescent="0.25">
      <c r="A1778" s="1" t="s">
        <v>4448</v>
      </c>
      <c r="B1778" s="1" t="s">
        <v>4449</v>
      </c>
      <c r="C1778" s="1" t="s">
        <v>4450</v>
      </c>
      <c r="D1778" s="1" t="s">
        <v>3398</v>
      </c>
      <c r="E1778" s="2">
        <v>443400</v>
      </c>
      <c r="F1778" s="2">
        <v>447700.02</v>
      </c>
      <c r="G1778" s="2">
        <v>451900.02</v>
      </c>
      <c r="H1778" s="2">
        <v>456200.04</v>
      </c>
      <c r="I1778" s="2">
        <v>0</v>
      </c>
    </row>
    <row r="1779" spans="1:9" x14ac:dyDescent="0.25">
      <c r="A1779" s="1" t="s">
        <v>2149</v>
      </c>
      <c r="B1779" s="1" t="s">
        <v>2150</v>
      </c>
      <c r="C1779" s="1" t="s">
        <v>3836</v>
      </c>
      <c r="D1779" s="1" t="s">
        <v>2229</v>
      </c>
      <c r="E1779" s="2">
        <v>16880.04</v>
      </c>
      <c r="F1779" s="2">
        <v>17570.04</v>
      </c>
      <c r="G1779" s="2">
        <v>17910</v>
      </c>
      <c r="H1779" s="2">
        <v>18260.04</v>
      </c>
      <c r="I1779" s="2">
        <v>0</v>
      </c>
    </row>
    <row r="1780" spans="1:9" x14ac:dyDescent="0.25">
      <c r="A1780" s="1" t="s">
        <v>1487</v>
      </c>
      <c r="B1780" s="1" t="s">
        <v>1488</v>
      </c>
      <c r="C1780" s="1" t="s">
        <v>1489</v>
      </c>
      <c r="D1780" s="1" t="s">
        <v>2227</v>
      </c>
      <c r="E1780" s="2">
        <v>180</v>
      </c>
      <c r="F1780" s="2">
        <v>191.82</v>
      </c>
      <c r="G1780" s="2">
        <v>198.84</v>
      </c>
      <c r="H1780" s="2">
        <v>201.6</v>
      </c>
      <c r="I1780" s="2">
        <v>0</v>
      </c>
    </row>
    <row r="1781" spans="1:9" x14ac:dyDescent="0.25">
      <c r="A1781" s="1" t="s">
        <v>1780</v>
      </c>
      <c r="B1781" s="1" t="s">
        <v>1781</v>
      </c>
      <c r="C1781" s="1" t="s">
        <v>1782</v>
      </c>
      <c r="D1781" s="1" t="s">
        <v>2227</v>
      </c>
      <c r="E1781" s="2">
        <v>7450.02</v>
      </c>
      <c r="F1781" s="2">
        <v>7760.04</v>
      </c>
      <c r="G1781" s="2">
        <v>7910.04</v>
      </c>
      <c r="H1781" s="2">
        <v>8000.04</v>
      </c>
      <c r="I1781" s="2">
        <v>1</v>
      </c>
    </row>
    <row r="1782" spans="1:9" x14ac:dyDescent="0.25">
      <c r="A1782" s="1" t="s">
        <v>1682</v>
      </c>
      <c r="B1782" s="1" t="s">
        <v>1683</v>
      </c>
      <c r="C1782" s="1" t="s">
        <v>1684</v>
      </c>
      <c r="D1782" s="1" t="s">
        <v>2227</v>
      </c>
      <c r="E1782" s="2">
        <v>2326.02</v>
      </c>
      <c r="F1782" s="2">
        <v>2439</v>
      </c>
      <c r="G1782" s="2">
        <v>2495.04</v>
      </c>
      <c r="H1782" s="2">
        <v>2533.02</v>
      </c>
      <c r="I1782" s="2">
        <v>12</v>
      </c>
    </row>
    <row r="1783" spans="1:9" x14ac:dyDescent="0.25">
      <c r="A1783" s="1" t="s">
        <v>1515</v>
      </c>
      <c r="B1783" s="1" t="s">
        <v>1516</v>
      </c>
      <c r="C1783" s="1" t="s">
        <v>1517</v>
      </c>
      <c r="D1783" s="1" t="s">
        <v>2227</v>
      </c>
      <c r="E1783" s="2">
        <v>294</v>
      </c>
      <c r="F1783" s="2">
        <v>313.02</v>
      </c>
      <c r="G1783" s="2">
        <v>323.04000000000002</v>
      </c>
      <c r="H1783" s="2">
        <v>329.04</v>
      </c>
      <c r="I1783" s="2">
        <v>25</v>
      </c>
    </row>
    <row r="1784" spans="1:9" x14ac:dyDescent="0.25">
      <c r="A1784" s="1" t="s">
        <v>1518</v>
      </c>
      <c r="B1784" s="1" t="s">
        <v>1519</v>
      </c>
      <c r="C1784" s="1" t="s">
        <v>1520</v>
      </c>
      <c r="D1784" s="1" t="s">
        <v>2227</v>
      </c>
      <c r="E1784" s="2">
        <v>356.04</v>
      </c>
      <c r="F1784" s="2">
        <v>378</v>
      </c>
      <c r="G1784" s="2">
        <v>391.02</v>
      </c>
      <c r="H1784" s="2">
        <v>398.04</v>
      </c>
      <c r="I1784" s="2">
        <v>10</v>
      </c>
    </row>
    <row r="1785" spans="1:9" x14ac:dyDescent="0.25">
      <c r="A1785" s="1" t="s">
        <v>1530</v>
      </c>
      <c r="B1785" s="1" t="s">
        <v>1531</v>
      </c>
      <c r="C1785" s="1" t="s">
        <v>1529</v>
      </c>
      <c r="D1785" s="1" t="s">
        <v>2227</v>
      </c>
      <c r="E1785" s="2">
        <v>422.04</v>
      </c>
      <c r="F1785" s="2">
        <v>449.04</v>
      </c>
      <c r="G1785" s="2">
        <v>464.04</v>
      </c>
      <c r="H1785" s="2">
        <v>472.02</v>
      </c>
      <c r="I1785" s="2">
        <v>9</v>
      </c>
    </row>
    <row r="1786" spans="1:9" x14ac:dyDescent="0.25">
      <c r="A1786" s="1" t="s">
        <v>1527</v>
      </c>
      <c r="B1786" s="1" t="s">
        <v>1528</v>
      </c>
      <c r="C1786" s="1" t="s">
        <v>3866</v>
      </c>
      <c r="D1786" s="1" t="s">
        <v>2227</v>
      </c>
      <c r="E1786" s="2">
        <v>375</v>
      </c>
      <c r="F1786" s="2">
        <v>398.04</v>
      </c>
      <c r="G1786" s="2">
        <v>412.02</v>
      </c>
      <c r="H1786" s="2">
        <v>419.04</v>
      </c>
      <c r="I1786" s="2">
        <v>4</v>
      </c>
    </row>
    <row r="1787" spans="1:9" x14ac:dyDescent="0.25">
      <c r="A1787" s="1" t="s">
        <v>1551</v>
      </c>
      <c r="B1787" s="1" t="s">
        <v>1552</v>
      </c>
      <c r="C1787" s="1" t="s">
        <v>1553</v>
      </c>
      <c r="D1787" s="1" t="s">
        <v>2227</v>
      </c>
      <c r="E1787" s="2">
        <v>550.02</v>
      </c>
      <c r="F1787" s="2">
        <v>583.02</v>
      </c>
      <c r="G1787" s="2">
        <v>600</v>
      </c>
      <c r="H1787" s="2">
        <v>609</v>
      </c>
      <c r="I1787" s="2">
        <v>16</v>
      </c>
    </row>
    <row r="1788" spans="1:9" x14ac:dyDescent="0.25">
      <c r="A1788" s="1" t="s">
        <v>1545</v>
      </c>
      <c r="B1788" s="1" t="s">
        <v>1546</v>
      </c>
      <c r="C1788" s="1" t="s">
        <v>1547</v>
      </c>
      <c r="D1788" s="1" t="s">
        <v>2227</v>
      </c>
      <c r="E1788" s="2">
        <v>520.02</v>
      </c>
      <c r="F1788" s="2">
        <v>552</v>
      </c>
      <c r="G1788" s="2">
        <v>570</v>
      </c>
      <c r="H1788" s="2">
        <v>581.04</v>
      </c>
      <c r="I1788" s="2">
        <v>31</v>
      </c>
    </row>
    <row r="1789" spans="1:9" x14ac:dyDescent="0.25">
      <c r="A1789" s="1" t="s">
        <v>1409</v>
      </c>
      <c r="B1789" s="1" t="s">
        <v>1410</v>
      </c>
      <c r="C1789" s="1" t="s">
        <v>1411</v>
      </c>
      <c r="D1789" s="1" t="s">
        <v>2225</v>
      </c>
      <c r="E1789" s="2">
        <v>0</v>
      </c>
      <c r="F1789" s="2">
        <v>0</v>
      </c>
      <c r="G1789" s="2">
        <v>0</v>
      </c>
      <c r="H1789" s="2">
        <v>0</v>
      </c>
      <c r="I1789" s="2">
        <v>0</v>
      </c>
    </row>
    <row r="1790" spans="1:9" x14ac:dyDescent="0.25">
      <c r="A1790" s="1" t="s">
        <v>1406</v>
      </c>
      <c r="B1790" s="1" t="s">
        <v>1407</v>
      </c>
      <c r="C1790" s="1" t="s">
        <v>1408</v>
      </c>
      <c r="D1790" s="1" t="s">
        <v>2225</v>
      </c>
      <c r="E1790" s="2">
        <v>30500.04</v>
      </c>
      <c r="F1790" s="2">
        <v>31500</v>
      </c>
      <c r="G1790" s="2">
        <v>32000.04</v>
      </c>
      <c r="H1790" s="2">
        <v>32200.02</v>
      </c>
      <c r="I1790" s="2">
        <v>0</v>
      </c>
    </row>
    <row r="1791" spans="1:9" x14ac:dyDescent="0.25">
      <c r="A1791" s="1" t="s">
        <v>4400</v>
      </c>
      <c r="B1791" s="1" t="s">
        <v>4401</v>
      </c>
      <c r="C1791" s="1" t="s">
        <v>4402</v>
      </c>
      <c r="D1791" s="1" t="s">
        <v>4403</v>
      </c>
      <c r="E1791" s="2">
        <v>1668600</v>
      </c>
      <c r="F1791" s="2">
        <v>1684800</v>
      </c>
      <c r="G1791" s="2">
        <v>1692900</v>
      </c>
      <c r="H1791" s="2">
        <v>1709100</v>
      </c>
      <c r="I1791" s="2">
        <v>0</v>
      </c>
    </row>
    <row r="1792" spans="1:9" x14ac:dyDescent="0.25">
      <c r="A1792" s="1" t="s">
        <v>4240</v>
      </c>
      <c r="B1792" s="1" t="s">
        <v>4241</v>
      </c>
      <c r="C1792" s="1" t="s">
        <v>4242</v>
      </c>
      <c r="D1792" s="1" t="s">
        <v>4165</v>
      </c>
      <c r="E1792" s="2">
        <v>8880</v>
      </c>
      <c r="F1792" s="2">
        <v>9040.02</v>
      </c>
      <c r="G1792" s="2">
        <v>9280.02</v>
      </c>
      <c r="H1792" s="2">
        <v>9440.0400000000009</v>
      </c>
      <c r="I1792" s="2">
        <v>0</v>
      </c>
    </row>
    <row r="1793" spans="1:9" x14ac:dyDescent="0.25">
      <c r="A1793" s="1" t="s">
        <v>2684</v>
      </c>
      <c r="B1793" s="1" t="s">
        <v>2685</v>
      </c>
      <c r="C1793" s="1" t="s">
        <v>2686</v>
      </c>
      <c r="D1793" s="1" t="s">
        <v>2433</v>
      </c>
      <c r="E1793" s="2">
        <v>123700.02</v>
      </c>
      <c r="F1793" s="2">
        <v>123700.02</v>
      </c>
      <c r="G1793" s="2">
        <v>127900.02</v>
      </c>
      <c r="H1793" s="2">
        <v>129900</v>
      </c>
      <c r="I1793" s="2">
        <v>0</v>
      </c>
    </row>
    <row r="1794" spans="1:9" x14ac:dyDescent="0.25">
      <c r="A1794" s="1" t="s">
        <v>4289</v>
      </c>
      <c r="B1794" s="1" t="s">
        <v>4290</v>
      </c>
      <c r="C1794" s="1" t="s">
        <v>4291</v>
      </c>
      <c r="D1794" s="1" t="s">
        <v>4292</v>
      </c>
      <c r="E1794" s="2">
        <v>7220.04</v>
      </c>
      <c r="F1794" s="2">
        <v>7350</v>
      </c>
      <c r="G1794" s="2">
        <v>7540.02</v>
      </c>
      <c r="H1794" s="2">
        <v>7670.04</v>
      </c>
      <c r="I1794" s="2">
        <v>0</v>
      </c>
    </row>
    <row r="1795" spans="1:9" x14ac:dyDescent="0.25">
      <c r="A1795" s="1" t="s">
        <v>3701</v>
      </c>
      <c r="B1795" s="1" t="s">
        <v>3702</v>
      </c>
      <c r="C1795" s="1" t="s">
        <v>3703</v>
      </c>
      <c r="D1795" s="1" t="s">
        <v>3390</v>
      </c>
      <c r="E1795" s="2">
        <v>792000</v>
      </c>
      <c r="F1795" s="2">
        <v>792000</v>
      </c>
      <c r="G1795" s="2">
        <v>818400</v>
      </c>
      <c r="H1795" s="2">
        <v>831600</v>
      </c>
      <c r="I1795" s="2">
        <v>0</v>
      </c>
    </row>
    <row r="1796" spans="1:9" x14ac:dyDescent="0.25">
      <c r="A1796" s="1" t="s">
        <v>2200</v>
      </c>
      <c r="B1796" s="1" t="s">
        <v>2201</v>
      </c>
      <c r="C1796" s="1" t="s">
        <v>2202</v>
      </c>
      <c r="D1796" s="1" t="s">
        <v>2229</v>
      </c>
      <c r="E1796" s="2">
        <v>36400.019999999997</v>
      </c>
      <c r="F1796" s="2">
        <v>37300.019999999997</v>
      </c>
      <c r="G1796" s="2">
        <v>37800</v>
      </c>
      <c r="H1796" s="2">
        <v>38200.019999999997</v>
      </c>
      <c r="I1796" s="2">
        <v>0</v>
      </c>
    </row>
    <row r="1797" spans="1:9" x14ac:dyDescent="0.25">
      <c r="A1797" s="1" t="s">
        <v>3704</v>
      </c>
      <c r="B1797" s="1" t="s">
        <v>3705</v>
      </c>
      <c r="C1797" s="1" t="s">
        <v>3706</v>
      </c>
      <c r="D1797" s="1" t="s">
        <v>3707</v>
      </c>
      <c r="E1797" s="2">
        <v>27800.04</v>
      </c>
      <c r="F1797" s="2">
        <v>28300.02</v>
      </c>
      <c r="G1797" s="2">
        <v>29100</v>
      </c>
      <c r="H1797" s="2">
        <v>29600.04</v>
      </c>
      <c r="I1797" s="2">
        <v>0</v>
      </c>
    </row>
    <row r="1798" spans="1:9" x14ac:dyDescent="0.25">
      <c r="A1798" s="1" t="s">
        <v>5444</v>
      </c>
      <c r="B1798" s="1" t="s">
        <v>5445</v>
      </c>
      <c r="C1798" s="1" t="s">
        <v>5446</v>
      </c>
      <c r="D1798" s="1" t="s">
        <v>3399</v>
      </c>
      <c r="E1798" s="2">
        <v>58800</v>
      </c>
      <c r="F1798" s="2">
        <v>58800</v>
      </c>
      <c r="G1798" s="2">
        <v>60800.04</v>
      </c>
      <c r="H1798" s="2">
        <v>61700.04</v>
      </c>
      <c r="I1798" s="2">
        <v>0</v>
      </c>
    </row>
    <row r="1799" spans="1:9" x14ac:dyDescent="0.25">
      <c r="A1799" s="1" t="s">
        <v>3799</v>
      </c>
      <c r="B1799" s="1" t="s">
        <v>3800</v>
      </c>
      <c r="C1799" s="1" t="s">
        <v>3801</v>
      </c>
      <c r="D1799" s="1" t="s">
        <v>3793</v>
      </c>
      <c r="E1799" s="2">
        <v>78700.02</v>
      </c>
      <c r="F1799" s="2">
        <v>80000.039999999994</v>
      </c>
      <c r="G1799" s="2">
        <v>81400.02</v>
      </c>
      <c r="H1799" s="2">
        <v>82800</v>
      </c>
      <c r="I1799" s="2">
        <v>0</v>
      </c>
    </row>
    <row r="1800" spans="1:9" x14ac:dyDescent="0.25">
      <c r="A1800" s="1" t="s">
        <v>1802</v>
      </c>
      <c r="B1800" s="1" t="s">
        <v>1803</v>
      </c>
      <c r="C1800" s="1" t="s">
        <v>1804</v>
      </c>
      <c r="D1800" s="1" t="s">
        <v>2227</v>
      </c>
      <c r="E1800" s="2">
        <v>9420</v>
      </c>
      <c r="F1800" s="2">
        <v>9800.0400000000009</v>
      </c>
      <c r="G1800" s="2">
        <v>9990</v>
      </c>
      <c r="H1800" s="2">
        <v>10110</v>
      </c>
      <c r="I1800" s="2">
        <v>17</v>
      </c>
    </row>
    <row r="1801" spans="1:9" x14ac:dyDescent="0.25">
      <c r="A1801" s="1" t="s">
        <v>4273</v>
      </c>
      <c r="B1801" s="1" t="s">
        <v>4274</v>
      </c>
      <c r="C1801" s="1" t="s">
        <v>4275</v>
      </c>
      <c r="D1801" s="1" t="s">
        <v>4276</v>
      </c>
      <c r="E1801" s="2">
        <v>819400.02</v>
      </c>
      <c r="F1801" s="2">
        <v>827300.04</v>
      </c>
      <c r="G1801" s="2">
        <v>835200</v>
      </c>
      <c r="H1801" s="2">
        <v>843100.02</v>
      </c>
      <c r="I1801" s="2">
        <v>0</v>
      </c>
    </row>
    <row r="1802" spans="1:9" x14ac:dyDescent="0.25">
      <c r="A1802" s="1" t="s">
        <v>4305</v>
      </c>
      <c r="B1802" s="1" t="s">
        <v>4306</v>
      </c>
      <c r="C1802" s="1" t="s">
        <v>4307</v>
      </c>
      <c r="D1802" s="1" t="s">
        <v>2306</v>
      </c>
      <c r="E1802" s="2">
        <v>21900</v>
      </c>
      <c r="F1802" s="2">
        <v>22300.02</v>
      </c>
      <c r="G1802" s="2">
        <v>22900.02</v>
      </c>
      <c r="H1802" s="2">
        <v>23300.04</v>
      </c>
      <c r="I1802" s="2">
        <v>0</v>
      </c>
    </row>
    <row r="1803" spans="1:9" x14ac:dyDescent="0.25">
      <c r="A1803" s="1" t="s">
        <v>4302</v>
      </c>
      <c r="B1803" s="1" t="s">
        <v>4303</v>
      </c>
      <c r="C1803" s="1" t="s">
        <v>4304</v>
      </c>
      <c r="D1803" s="1" t="s">
        <v>2306</v>
      </c>
      <c r="E1803" s="2">
        <v>21900</v>
      </c>
      <c r="F1803" s="2">
        <v>22300.02</v>
      </c>
      <c r="G1803" s="2">
        <v>22900.02</v>
      </c>
      <c r="H1803" s="2">
        <v>23300.04</v>
      </c>
      <c r="I1803" s="2">
        <v>0</v>
      </c>
    </row>
    <row r="1804" spans="1:9" x14ac:dyDescent="0.25">
      <c r="A1804" s="1" t="s">
        <v>4299</v>
      </c>
      <c r="B1804" s="1" t="s">
        <v>4300</v>
      </c>
      <c r="C1804" s="1" t="s">
        <v>4301</v>
      </c>
      <c r="D1804" s="1" t="s">
        <v>2306</v>
      </c>
      <c r="E1804" s="2">
        <v>4689</v>
      </c>
      <c r="F1804" s="2">
        <v>4774.0200000000004</v>
      </c>
      <c r="G1804" s="2">
        <v>4900.0200000000004</v>
      </c>
      <c r="H1804" s="2">
        <v>4985.04</v>
      </c>
      <c r="I1804" s="2">
        <v>0</v>
      </c>
    </row>
    <row r="1805" spans="1:9" x14ac:dyDescent="0.25">
      <c r="A1805" s="1" t="s">
        <v>2978</v>
      </c>
      <c r="B1805" s="1" t="s">
        <v>2979</v>
      </c>
      <c r="C1805" s="1" t="s">
        <v>2980</v>
      </c>
      <c r="D1805" s="1" t="s">
        <v>2229</v>
      </c>
      <c r="E1805" s="2">
        <v>2273600.04</v>
      </c>
      <c r="F1805" s="2">
        <v>2293900.02</v>
      </c>
      <c r="G1805" s="2">
        <v>2314200</v>
      </c>
      <c r="H1805" s="2">
        <v>2334500.04</v>
      </c>
      <c r="I1805" s="2">
        <v>0</v>
      </c>
    </row>
    <row r="1806" spans="1:9" x14ac:dyDescent="0.25">
      <c r="A1806" s="1" t="s">
        <v>1851</v>
      </c>
      <c r="B1806" s="1" t="s">
        <v>1852</v>
      </c>
      <c r="C1806" s="1" t="s">
        <v>1853</v>
      </c>
      <c r="D1806" s="1" t="s">
        <v>2227</v>
      </c>
      <c r="E1806" s="2">
        <v>18700.02</v>
      </c>
      <c r="F1806" s="2">
        <v>19310.04</v>
      </c>
      <c r="G1806" s="2">
        <v>19620</v>
      </c>
      <c r="H1806" s="2">
        <v>19770</v>
      </c>
      <c r="I1806" s="2">
        <v>0</v>
      </c>
    </row>
    <row r="1807" spans="1:9" x14ac:dyDescent="0.25">
      <c r="A1807" s="1" t="s">
        <v>1854</v>
      </c>
      <c r="B1807" s="1" t="s">
        <v>1855</v>
      </c>
      <c r="C1807" s="1" t="s">
        <v>1856</v>
      </c>
      <c r="D1807" s="1" t="s">
        <v>2227</v>
      </c>
      <c r="E1807" s="2">
        <v>18700.02</v>
      </c>
      <c r="F1807" s="2">
        <v>19310.04</v>
      </c>
      <c r="G1807" s="2">
        <v>19620</v>
      </c>
      <c r="H1807" s="2">
        <v>19770</v>
      </c>
      <c r="I1807" s="2">
        <v>0</v>
      </c>
    </row>
    <row r="1808" spans="1:9" x14ac:dyDescent="0.25">
      <c r="A1808" s="1" t="s">
        <v>1670</v>
      </c>
      <c r="B1808" s="1" t="s">
        <v>1671</v>
      </c>
      <c r="C1808" s="1" t="s">
        <v>1672</v>
      </c>
      <c r="D1808" s="1" t="s">
        <v>2227</v>
      </c>
      <c r="E1808" s="2">
        <v>2045.04</v>
      </c>
      <c r="F1808" s="2">
        <v>2160</v>
      </c>
      <c r="G1808" s="2">
        <v>2217</v>
      </c>
      <c r="H1808" s="2">
        <v>2241</v>
      </c>
      <c r="I1808" s="2">
        <v>0</v>
      </c>
    </row>
    <row r="1809" spans="1:9" x14ac:dyDescent="0.25">
      <c r="A1809" s="1" t="s">
        <v>4344</v>
      </c>
      <c r="B1809" s="1" t="s">
        <v>4345</v>
      </c>
      <c r="C1809" s="1" t="s">
        <v>4346</v>
      </c>
      <c r="D1809" s="1" t="s">
        <v>4347</v>
      </c>
      <c r="E1809" s="2">
        <v>134500.01999999999</v>
      </c>
      <c r="F1809" s="2">
        <v>140100</v>
      </c>
      <c r="G1809" s="2">
        <v>145700.04</v>
      </c>
      <c r="H1809" s="2">
        <v>151300.01999999999</v>
      </c>
      <c r="I1809" s="2">
        <v>0</v>
      </c>
    </row>
    <row r="1810" spans="1:9" x14ac:dyDescent="0.25">
      <c r="A1810" s="1" t="s">
        <v>2464</v>
      </c>
      <c r="B1810" s="1" t="s">
        <v>2465</v>
      </c>
      <c r="C1810" s="1" t="s">
        <v>2466</v>
      </c>
      <c r="D1810" s="1" t="s">
        <v>2278</v>
      </c>
      <c r="E1810" s="2">
        <v>79400.039999999994</v>
      </c>
      <c r="F1810" s="2">
        <v>82100.039999999994</v>
      </c>
      <c r="G1810" s="2">
        <v>83500.02</v>
      </c>
      <c r="H1810" s="2">
        <v>84800.04</v>
      </c>
      <c r="I1810" s="2">
        <v>0</v>
      </c>
    </row>
    <row r="1811" spans="1:9" x14ac:dyDescent="0.25">
      <c r="A1811" s="1" t="s">
        <v>3708</v>
      </c>
      <c r="B1811" s="1" t="s">
        <v>3207</v>
      </c>
      <c r="C1811" s="1" t="s">
        <v>3709</v>
      </c>
      <c r="D1811" s="1" t="s">
        <v>3203</v>
      </c>
      <c r="E1811" s="2">
        <v>1405000</v>
      </c>
      <c r="F1811" s="2">
        <v>1415000</v>
      </c>
      <c r="G1811" s="2">
        <v>1415000</v>
      </c>
      <c r="H1811" s="2">
        <v>1415000</v>
      </c>
      <c r="I1811" s="2">
        <v>0</v>
      </c>
    </row>
    <row r="1812" spans="1:9" x14ac:dyDescent="0.25">
      <c r="A1812" s="1" t="s">
        <v>1445</v>
      </c>
      <c r="B1812" s="1" t="s">
        <v>1446</v>
      </c>
      <c r="C1812" s="1" t="s">
        <v>1447</v>
      </c>
      <c r="D1812" s="1" t="s">
        <v>2225</v>
      </c>
      <c r="E1812" s="2">
        <v>22.56</v>
      </c>
      <c r="F1812" s="2">
        <v>24.18</v>
      </c>
      <c r="G1812" s="2">
        <v>25.2</v>
      </c>
      <c r="H1812" s="2">
        <v>26.22</v>
      </c>
      <c r="I1812" s="2">
        <v>0</v>
      </c>
    </row>
    <row r="1813" spans="1:9" x14ac:dyDescent="0.25">
      <c r="A1813" s="1" t="s">
        <v>1442</v>
      </c>
      <c r="B1813" s="1" t="s">
        <v>1443</v>
      </c>
      <c r="C1813" s="1" t="s">
        <v>1444</v>
      </c>
      <c r="D1813" s="1" t="s">
        <v>2225</v>
      </c>
      <c r="E1813" s="2">
        <v>22.56</v>
      </c>
      <c r="F1813" s="2">
        <v>24.18</v>
      </c>
      <c r="G1813" s="2">
        <v>25.2</v>
      </c>
      <c r="H1813" s="2">
        <v>26.22</v>
      </c>
      <c r="I1813" s="2">
        <v>50</v>
      </c>
    </row>
    <row r="1814" spans="1:9" x14ac:dyDescent="0.25">
      <c r="A1814" s="1" t="s">
        <v>1691</v>
      </c>
      <c r="B1814" s="1" t="s">
        <v>1692</v>
      </c>
      <c r="C1814" s="1" t="s">
        <v>1693</v>
      </c>
      <c r="D1814" s="1" t="s">
        <v>2225</v>
      </c>
      <c r="E1814" s="2">
        <v>2510.04</v>
      </c>
      <c r="F1814" s="2">
        <v>2631</v>
      </c>
      <c r="G1814" s="2">
        <v>2692.02</v>
      </c>
      <c r="H1814" s="2">
        <v>2732.04</v>
      </c>
      <c r="I1814" s="2">
        <v>0</v>
      </c>
    </row>
    <row r="1815" spans="1:9" x14ac:dyDescent="0.25">
      <c r="A1815" s="1" t="s">
        <v>1812</v>
      </c>
      <c r="B1815" s="1" t="s">
        <v>1813</v>
      </c>
      <c r="C1815" s="1" t="s">
        <v>1814</v>
      </c>
      <c r="D1815" s="1" t="s">
        <v>2225</v>
      </c>
      <c r="E1815" s="2">
        <v>10270.02</v>
      </c>
      <c r="F1815" s="2">
        <v>10690.02</v>
      </c>
      <c r="G1815" s="2">
        <v>10900.02</v>
      </c>
      <c r="H1815" s="2">
        <v>11030.04</v>
      </c>
      <c r="I1815" s="2">
        <v>1</v>
      </c>
    </row>
    <row r="1816" spans="1:9" x14ac:dyDescent="0.25">
      <c r="A1816" s="1" t="s">
        <v>1809</v>
      </c>
      <c r="B1816" s="1" t="s">
        <v>1810</v>
      </c>
      <c r="C1816" s="1" t="s">
        <v>1811</v>
      </c>
      <c r="D1816" s="1" t="s">
        <v>2225</v>
      </c>
      <c r="E1816" s="2">
        <v>10270.02</v>
      </c>
      <c r="F1816" s="2">
        <v>10690.02</v>
      </c>
      <c r="G1816" s="2">
        <v>10900.02</v>
      </c>
      <c r="H1816" s="2">
        <v>11030.04</v>
      </c>
      <c r="I1816" s="2">
        <v>1</v>
      </c>
    </row>
    <row r="1817" spans="1:9" x14ac:dyDescent="0.25">
      <c r="A1817" s="1" t="s">
        <v>1451</v>
      </c>
      <c r="B1817" s="1" t="s">
        <v>1452</v>
      </c>
      <c r="C1817" s="1" t="s">
        <v>1453</v>
      </c>
      <c r="D1817" s="1" t="s">
        <v>2225</v>
      </c>
      <c r="E1817" s="2">
        <v>34.5</v>
      </c>
      <c r="F1817" s="2">
        <v>36.96</v>
      </c>
      <c r="G1817" s="2">
        <v>38.520000000000003</v>
      </c>
      <c r="H1817" s="2">
        <v>40.08</v>
      </c>
      <c r="I1817" s="2">
        <v>0</v>
      </c>
    </row>
    <row r="1818" spans="1:9" x14ac:dyDescent="0.25">
      <c r="A1818" s="1" t="s">
        <v>1673</v>
      </c>
      <c r="B1818" s="1" t="s">
        <v>1674</v>
      </c>
      <c r="C1818" s="1" t="s">
        <v>1675</v>
      </c>
      <c r="D1818" s="1" t="s">
        <v>2225</v>
      </c>
      <c r="E1818" s="2">
        <v>2055</v>
      </c>
      <c r="F1818" s="2">
        <v>2170.02</v>
      </c>
      <c r="G1818" s="2">
        <v>2228.04</v>
      </c>
      <c r="H1818" s="2">
        <v>2252.04</v>
      </c>
      <c r="I1818" s="2">
        <v>0</v>
      </c>
    </row>
    <row r="1819" spans="1:9" x14ac:dyDescent="0.25">
      <c r="A1819" s="1" t="s">
        <v>1421</v>
      </c>
      <c r="B1819" s="1" t="s">
        <v>1422</v>
      </c>
      <c r="C1819" s="1" t="s">
        <v>1423</v>
      </c>
      <c r="D1819" s="1" t="s">
        <v>2225</v>
      </c>
      <c r="E1819" s="2">
        <v>10.74</v>
      </c>
      <c r="F1819" s="2">
        <v>11.52</v>
      </c>
      <c r="G1819" s="2">
        <v>12.12</v>
      </c>
      <c r="H1819" s="2">
        <v>12.6</v>
      </c>
      <c r="I1819" s="2">
        <v>0</v>
      </c>
    </row>
    <row r="1820" spans="1:9" x14ac:dyDescent="0.25">
      <c r="A1820" s="1" t="s">
        <v>1427</v>
      </c>
      <c r="B1820" s="1" t="s">
        <v>1428</v>
      </c>
      <c r="C1820" s="1" t="s">
        <v>1429</v>
      </c>
      <c r="D1820" s="1" t="s">
        <v>2225</v>
      </c>
      <c r="E1820" s="2">
        <v>14.76</v>
      </c>
      <c r="F1820" s="2">
        <v>15.84</v>
      </c>
      <c r="G1820" s="2">
        <v>16.62</v>
      </c>
      <c r="H1820" s="2">
        <v>17.28</v>
      </c>
      <c r="I1820" s="2">
        <v>0</v>
      </c>
    </row>
    <row r="1821" spans="1:9" x14ac:dyDescent="0.25">
      <c r="A1821" s="1" t="s">
        <v>2288</v>
      </c>
      <c r="B1821" s="1" t="s">
        <v>2289</v>
      </c>
      <c r="C1821" s="1" t="s">
        <v>2290</v>
      </c>
      <c r="D1821" s="1" t="s">
        <v>2272</v>
      </c>
      <c r="E1821" s="2">
        <v>1187.04</v>
      </c>
      <c r="F1821" s="2">
        <v>1251</v>
      </c>
      <c r="G1821" s="2">
        <v>1289.04</v>
      </c>
      <c r="H1821" s="2">
        <v>1307.04</v>
      </c>
      <c r="I1821" s="2">
        <v>0</v>
      </c>
    </row>
    <row r="1822" spans="1:9" x14ac:dyDescent="0.25">
      <c r="A1822" s="1" t="s">
        <v>4498</v>
      </c>
      <c r="B1822" s="1" t="s">
        <v>4499</v>
      </c>
      <c r="C1822" s="1" t="s">
        <v>4500</v>
      </c>
      <c r="D1822" s="1" t="s">
        <v>3658</v>
      </c>
      <c r="E1822" s="2">
        <v>696800.04</v>
      </c>
      <c r="F1822" s="2">
        <v>703500</v>
      </c>
      <c r="G1822" s="2">
        <v>710200.02</v>
      </c>
      <c r="H1822" s="2">
        <v>716900.04</v>
      </c>
      <c r="I1822" s="2">
        <v>0</v>
      </c>
    </row>
    <row r="1823" spans="1:9" x14ac:dyDescent="0.25">
      <c r="A1823" s="1" t="s">
        <v>3710</v>
      </c>
      <c r="B1823" s="1" t="s">
        <v>3711</v>
      </c>
      <c r="C1823" s="1" t="s">
        <v>3712</v>
      </c>
      <c r="D1823" s="1" t="s">
        <v>3658</v>
      </c>
      <c r="E1823" s="2">
        <v>720999.96</v>
      </c>
      <c r="F1823" s="2">
        <v>720999.96</v>
      </c>
      <c r="G1823" s="2">
        <v>720999.96</v>
      </c>
      <c r="H1823" s="2">
        <v>720999.96</v>
      </c>
      <c r="I1823" s="2">
        <v>0</v>
      </c>
    </row>
    <row r="1824" spans="1:9" x14ac:dyDescent="0.25">
      <c r="A1824" s="1" t="s">
        <v>3713</v>
      </c>
      <c r="B1824" s="1" t="s">
        <v>3714</v>
      </c>
      <c r="C1824" s="1" t="s">
        <v>3722</v>
      </c>
      <c r="D1824" s="1" t="s">
        <v>3658</v>
      </c>
      <c r="E1824" s="2">
        <v>820099.98</v>
      </c>
      <c r="F1824" s="2">
        <v>820099.98</v>
      </c>
      <c r="G1824" s="2">
        <v>820099.98</v>
      </c>
      <c r="H1824" s="2">
        <v>820099.98</v>
      </c>
      <c r="I1824" s="2">
        <v>0</v>
      </c>
    </row>
    <row r="1825" spans="1:9" x14ac:dyDescent="0.25">
      <c r="A1825" s="1" t="s">
        <v>4504</v>
      </c>
      <c r="B1825" s="1" t="s">
        <v>4505</v>
      </c>
      <c r="C1825" s="1" t="s">
        <v>4506</v>
      </c>
      <c r="D1825" s="1" t="s">
        <v>3658</v>
      </c>
      <c r="E1825" s="2">
        <v>538700.04</v>
      </c>
      <c r="F1825" s="2">
        <v>543900</v>
      </c>
      <c r="G1825" s="2">
        <v>549100.02</v>
      </c>
      <c r="H1825" s="2">
        <v>554300.04</v>
      </c>
      <c r="I1825" s="2">
        <v>0</v>
      </c>
    </row>
    <row r="1826" spans="1:9" x14ac:dyDescent="0.25">
      <c r="A1826" s="1" t="s">
        <v>5447</v>
      </c>
      <c r="B1826" s="1" t="s">
        <v>5448</v>
      </c>
      <c r="C1826" s="1" t="s">
        <v>5449</v>
      </c>
      <c r="D1826" s="1" t="s">
        <v>3399</v>
      </c>
      <c r="E1826" s="2">
        <v>64700.04</v>
      </c>
      <c r="F1826" s="2">
        <v>64700.04</v>
      </c>
      <c r="G1826" s="2">
        <v>66900</v>
      </c>
      <c r="H1826" s="2">
        <v>68000.039999999994</v>
      </c>
      <c r="I1826" s="2">
        <v>0</v>
      </c>
    </row>
    <row r="1827" spans="1:9" x14ac:dyDescent="0.25">
      <c r="A1827" s="1" t="s">
        <v>5450</v>
      </c>
      <c r="B1827" s="1" t="s">
        <v>5451</v>
      </c>
      <c r="C1827" s="1" t="s">
        <v>5452</v>
      </c>
      <c r="D1827" s="1" t="s">
        <v>3399</v>
      </c>
      <c r="E1827" s="2">
        <v>0</v>
      </c>
      <c r="F1827" s="2">
        <v>0</v>
      </c>
      <c r="G1827" s="2">
        <v>0</v>
      </c>
      <c r="H1827" s="2">
        <v>0</v>
      </c>
      <c r="I1827" s="2">
        <v>0</v>
      </c>
    </row>
    <row r="1828" spans="1:9" x14ac:dyDescent="0.25">
      <c r="A1828" s="1" t="s">
        <v>5453</v>
      </c>
      <c r="B1828" s="1" t="s">
        <v>5454</v>
      </c>
      <c r="C1828" s="1" t="s">
        <v>5455</v>
      </c>
      <c r="D1828" s="1" t="s">
        <v>3399</v>
      </c>
      <c r="E1828" s="2">
        <v>73600.02</v>
      </c>
      <c r="F1828" s="2">
        <v>73600.02</v>
      </c>
      <c r="G1828" s="2">
        <v>76000.02</v>
      </c>
      <c r="H1828" s="2">
        <v>77200.02</v>
      </c>
      <c r="I1828" s="2">
        <v>0</v>
      </c>
    </row>
    <row r="1829" spans="1:9" x14ac:dyDescent="0.25">
      <c r="A1829" s="1" t="s">
        <v>5456</v>
      </c>
      <c r="B1829" s="1" t="s">
        <v>5457</v>
      </c>
      <c r="C1829" s="1" t="s">
        <v>5458</v>
      </c>
      <c r="D1829" s="1" t="s">
        <v>3399</v>
      </c>
      <c r="E1829" s="2">
        <v>54500.04</v>
      </c>
      <c r="F1829" s="2">
        <v>54500.04</v>
      </c>
      <c r="G1829" s="2">
        <v>56300.04</v>
      </c>
      <c r="H1829" s="2">
        <v>57200.04</v>
      </c>
      <c r="I1829" s="2">
        <v>0</v>
      </c>
    </row>
    <row r="1830" spans="1:9" x14ac:dyDescent="0.25">
      <c r="A1830" s="1" t="s">
        <v>5459</v>
      </c>
      <c r="B1830" s="1" t="s">
        <v>5460</v>
      </c>
      <c r="C1830" s="1" t="s">
        <v>5461</v>
      </c>
      <c r="D1830" s="1" t="s">
        <v>3399</v>
      </c>
      <c r="E1830" s="2">
        <v>58300.02</v>
      </c>
      <c r="F1830" s="2">
        <v>58300.02</v>
      </c>
      <c r="G1830" s="2">
        <v>60300</v>
      </c>
      <c r="H1830" s="2">
        <v>61200</v>
      </c>
      <c r="I1830" s="2">
        <v>0</v>
      </c>
    </row>
    <row r="1831" spans="1:9" x14ac:dyDescent="0.25">
      <c r="A1831" s="1" t="s">
        <v>5462</v>
      </c>
      <c r="B1831" s="1" t="s">
        <v>5463</v>
      </c>
      <c r="C1831" s="1" t="s">
        <v>5464</v>
      </c>
      <c r="D1831" s="1" t="s">
        <v>3399</v>
      </c>
      <c r="E1831" s="2">
        <v>53400</v>
      </c>
      <c r="F1831" s="2">
        <v>53400</v>
      </c>
      <c r="G1831" s="2">
        <v>55200</v>
      </c>
      <c r="H1831" s="2">
        <v>56100</v>
      </c>
      <c r="I1831" s="2">
        <v>0</v>
      </c>
    </row>
    <row r="1832" spans="1:9" x14ac:dyDescent="0.25">
      <c r="A1832" s="1" t="s">
        <v>5465</v>
      </c>
      <c r="B1832" s="1" t="s">
        <v>5466</v>
      </c>
      <c r="C1832" s="1" t="s">
        <v>5467</v>
      </c>
      <c r="D1832" s="1" t="s">
        <v>3399</v>
      </c>
      <c r="E1832" s="2">
        <v>51100.02</v>
      </c>
      <c r="F1832" s="2">
        <v>51100.02</v>
      </c>
      <c r="G1832" s="2">
        <v>52800</v>
      </c>
      <c r="H1832" s="2">
        <v>53700</v>
      </c>
      <c r="I1832" s="2">
        <v>0</v>
      </c>
    </row>
    <row r="1833" spans="1:9" x14ac:dyDescent="0.25">
      <c r="A1833" s="1" t="s">
        <v>5468</v>
      </c>
      <c r="B1833" s="1" t="s">
        <v>5469</v>
      </c>
      <c r="C1833" s="1" t="s">
        <v>5470</v>
      </c>
      <c r="D1833" s="1" t="s">
        <v>3399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</row>
    <row r="1834" spans="1:9" x14ac:dyDescent="0.25">
      <c r="A1834" s="1" t="s">
        <v>5471</v>
      </c>
      <c r="B1834" s="1" t="s">
        <v>5472</v>
      </c>
      <c r="C1834" s="1" t="s">
        <v>5473</v>
      </c>
      <c r="D1834" s="1" t="s">
        <v>3399</v>
      </c>
      <c r="E1834" s="2">
        <v>41800.019999999997</v>
      </c>
      <c r="F1834" s="2">
        <v>41800.019999999997</v>
      </c>
      <c r="G1834" s="2">
        <v>43200</v>
      </c>
      <c r="H1834" s="2">
        <v>43800</v>
      </c>
      <c r="I1834" s="2">
        <v>0</v>
      </c>
    </row>
    <row r="1835" spans="1:9" x14ac:dyDescent="0.25">
      <c r="A1835" s="1" t="s">
        <v>5474</v>
      </c>
      <c r="B1835" s="1" t="s">
        <v>5475</v>
      </c>
      <c r="C1835" s="1" t="s">
        <v>5476</v>
      </c>
      <c r="D1835" s="1" t="s">
        <v>3399</v>
      </c>
      <c r="E1835" s="2">
        <v>45800.04</v>
      </c>
      <c r="F1835" s="2">
        <v>45800.04</v>
      </c>
      <c r="G1835" s="2">
        <v>47400</v>
      </c>
      <c r="H1835" s="2">
        <v>48100.02</v>
      </c>
      <c r="I1835" s="2">
        <v>0</v>
      </c>
    </row>
    <row r="1836" spans="1:9" x14ac:dyDescent="0.25">
      <c r="A1836" s="1" t="s">
        <v>5477</v>
      </c>
      <c r="B1836" s="1" t="s">
        <v>5478</v>
      </c>
      <c r="C1836" s="1" t="s">
        <v>5479</v>
      </c>
      <c r="D1836" s="1" t="s">
        <v>3399</v>
      </c>
      <c r="E1836" s="2">
        <v>36400.019999999997</v>
      </c>
      <c r="F1836" s="2">
        <v>36400.019999999997</v>
      </c>
      <c r="G1836" s="2">
        <v>37600.019999999997</v>
      </c>
      <c r="H1836" s="2">
        <v>38200.019999999997</v>
      </c>
      <c r="I1836" s="2">
        <v>0</v>
      </c>
    </row>
    <row r="1837" spans="1:9" x14ac:dyDescent="0.25">
      <c r="A1837" s="1" t="s">
        <v>5480</v>
      </c>
      <c r="B1837" s="1" t="s">
        <v>5481</v>
      </c>
      <c r="C1837" s="1" t="s">
        <v>5482</v>
      </c>
      <c r="D1837" s="1" t="s">
        <v>3399</v>
      </c>
      <c r="E1837" s="2">
        <v>31200</v>
      </c>
      <c r="F1837" s="2">
        <v>31200</v>
      </c>
      <c r="G1837" s="2">
        <v>32200.02</v>
      </c>
      <c r="H1837" s="2">
        <v>32700</v>
      </c>
      <c r="I1837" s="2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8"/>
  <sheetViews>
    <sheetView view="pageBreakPreview" zoomScale="110" zoomScaleNormal="100" zoomScaleSheetLayoutView="110" workbookViewId="0">
      <selection activeCell="D7" sqref="D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33" t="s">
        <v>35</v>
      </c>
      <c r="B3" s="33" t="s">
        <v>36</v>
      </c>
      <c r="C3" s="28" t="str">
        <f t="shared" ref="C3:C66" si="0">HYPERLINK("https://www.autoopt.ru/catalog/"&amp;A3&amp;"-?utm_source=price&amp;utm_medium=price","ссылка на сайт")</f>
        <v>ссылка на сайт</v>
      </c>
      <c r="D3" s="34" t="s">
        <v>4034</v>
      </c>
      <c r="E3" s="30" t="str">
        <f>IFERROR(VLOOKUP(A3,Лист1!$A$1:$Z10009,4,0),"уточните")</f>
        <v>Сальсксельмаш</v>
      </c>
      <c r="F3" s="35">
        <f>IFERROR(VLOOKUP(A3,Лист1!$A$1:$Z10009,9,0),"уточните")</f>
        <v>29</v>
      </c>
      <c r="G3" s="36">
        <f>IFERROR(VLOOKUP(A3,Лист1!$A$1:$Z10009,5,0),"уточните")</f>
        <v>132500</v>
      </c>
      <c r="H3" s="31">
        <f>IFERROR(VLOOKUP(A3,Лист1!$A$1:$Z10009,6,0),"уточните")</f>
        <v>132500</v>
      </c>
      <c r="I3" s="31">
        <f>IFERROR(VLOOKUP(A3,Лист1!$A$1:$Z10009,7,0),"уточните")</f>
        <v>132500</v>
      </c>
      <c r="J3" s="31">
        <f>IFERROR(VLOOKUP(A3,Лист1!$A$1:$Z10009,8,0),"уточните")</f>
        <v>132500</v>
      </c>
    </row>
    <row r="4" spans="1:11" x14ac:dyDescent="0.25">
      <c r="A4" s="33" t="s">
        <v>298</v>
      </c>
      <c r="B4" s="33" t="s">
        <v>305</v>
      </c>
      <c r="C4" s="28" t="str">
        <f t="shared" si="0"/>
        <v>ссылка на сайт</v>
      </c>
      <c r="D4" s="34" t="s">
        <v>4036</v>
      </c>
      <c r="E4" s="30" t="str">
        <f>IFERROR(VLOOKUP(A4,Лист1!$A$1:$Z10121,4,0),"уточните")</f>
        <v>Сальсксельмаш</v>
      </c>
      <c r="F4" s="35">
        <f>IFERROR(VLOOKUP(A4,Лист1!$A$1:$Z10121,9,0),"уточните")</f>
        <v>21</v>
      </c>
      <c r="G4" s="36">
        <f>IFERROR(VLOOKUP(A4,Лист1!$A$1:$Z10121,5,0),"уточните")</f>
        <v>42815.7</v>
      </c>
      <c r="H4" s="31">
        <f>IFERROR(VLOOKUP(A4,Лист1!$A$1:$Z10121,6,0),"уточните")</f>
        <v>43120.800000000003</v>
      </c>
      <c r="I4" s="31">
        <f>IFERROR(VLOOKUP(A4,Лист1!$A$1:$Z10121,7,0),"уточните")</f>
        <v>43527.6</v>
      </c>
      <c r="J4" s="31">
        <f>IFERROR(VLOOKUP(A4,Лист1!$A$1:$Z10121,8,0),"уточните")</f>
        <v>43934.400000000001</v>
      </c>
    </row>
    <row r="5" spans="1:11" x14ac:dyDescent="0.25">
      <c r="A5" s="33" t="s">
        <v>295</v>
      </c>
      <c r="B5" s="33" t="s">
        <v>296</v>
      </c>
      <c r="C5" s="28" t="str">
        <f t="shared" si="0"/>
        <v>ссылка на сайт</v>
      </c>
      <c r="D5" s="34" t="s">
        <v>4037</v>
      </c>
      <c r="E5" s="30" t="str">
        <f>IFERROR(VLOOKUP(A5,Лист1!$A$1:$Z10114,4,0),"уточните")</f>
        <v>Сальсксельмаш</v>
      </c>
      <c r="F5" s="35">
        <f>IFERROR(VLOOKUP(A5,Лист1!$A$1:$Z10114,9,0),"уточните")</f>
        <v>12</v>
      </c>
      <c r="G5" s="36">
        <f>IFERROR(VLOOKUP(A5,Лист1!$A$1:$Z10114,5,0),"уточните")</f>
        <v>73254</v>
      </c>
      <c r="H5" s="31">
        <f>IFERROR(VLOOKUP(A5,Лист1!$A$1:$Z10114,6,0),"уточните")</f>
        <v>73776</v>
      </c>
      <c r="I5" s="31">
        <f>IFERROR(VLOOKUP(A5,Лист1!$A$1:$Z10114,7,0),"уточните")</f>
        <v>74472</v>
      </c>
      <c r="J5" s="31">
        <f>IFERROR(VLOOKUP(A5,Лист1!$A$1:$Z10114,8,0),"уточните")</f>
        <v>75168</v>
      </c>
    </row>
    <row r="6" spans="1:11" x14ac:dyDescent="0.25">
      <c r="A6" s="9" t="s">
        <v>292</v>
      </c>
      <c r="B6" s="9" t="s">
        <v>293</v>
      </c>
      <c r="C6" s="37" t="str">
        <f t="shared" si="0"/>
        <v>ссылка на сайт</v>
      </c>
      <c r="D6" s="7" t="s">
        <v>294</v>
      </c>
      <c r="E6" s="8" t="str">
        <f>IFERROR(VLOOKUP(A6,Лист1!$A$1:$Z10113,4,0),"уточните")</f>
        <v>Сальсксельмаш</v>
      </c>
      <c r="F6" s="26">
        <f>IFERROR(VLOOKUP(A6,Лист1!$A$1:$Z10113,9,0),"уточните")</f>
        <v>3</v>
      </c>
      <c r="G6" s="25">
        <f>IFERROR(VLOOKUP(A6,Лист1!$A$1:$Z10113,5,0),"уточните")</f>
        <v>20081.7</v>
      </c>
      <c r="H6" s="25">
        <f>IFERROR(VLOOKUP(A6,Лист1!$A$1:$Z10113,6,0),"уточните")</f>
        <v>20224.8</v>
      </c>
      <c r="I6" s="25">
        <f>IFERROR(VLOOKUP(A6,Лист1!$A$1:$Z10113,7,0),"уточните")</f>
        <v>20415.599999999999</v>
      </c>
      <c r="J6" s="25">
        <f>IFERROR(VLOOKUP(A6,Лист1!$A$1:$Z10113,8,0),"уточните")</f>
        <v>20606.400000000001</v>
      </c>
    </row>
    <row r="7" spans="1:11" ht="30" x14ac:dyDescent="0.25">
      <c r="A7" s="9" t="s">
        <v>411</v>
      </c>
      <c r="B7" s="9" t="s">
        <v>412</v>
      </c>
      <c r="C7" s="37" t="str">
        <f t="shared" si="0"/>
        <v>ссылка на сайт</v>
      </c>
      <c r="D7" s="7" t="s">
        <v>413</v>
      </c>
      <c r="E7" s="8" t="str">
        <f>IFERROR(VLOOKUP(A7,Лист1!$A$1:$Z10160,4,0),"уточните")</f>
        <v>БОЛЬШАЯ ЗЕМЛЯ ООО</v>
      </c>
      <c r="F7" s="26">
        <f>IFERROR(VLOOKUP(A7,Лист1!$A$1:$Z10160,9,0),"уточните")</f>
        <v>5</v>
      </c>
      <c r="G7" s="25">
        <f>IFERROR(VLOOKUP(A7,Лист1!$A$1:$Z10160,5,0),"уточните")</f>
        <v>48100.02</v>
      </c>
      <c r="H7" s="25">
        <f>IFERROR(VLOOKUP(A7,Лист1!$A$1:$Z10160,6,0),"уточните")</f>
        <v>49400.04</v>
      </c>
      <c r="I7" s="25">
        <f>IFERROR(VLOOKUP(A7,Лист1!$A$1:$Z10160,7,0),"уточните")</f>
        <v>51000</v>
      </c>
      <c r="J7" s="25">
        <f>IFERROR(VLOOKUP(A7,Лист1!$A$1:$Z10160,8,0),"уточните")</f>
        <v>52700.04</v>
      </c>
    </row>
    <row r="8" spans="1:11" x14ac:dyDescent="0.25">
      <c r="A8" s="9" t="s">
        <v>378</v>
      </c>
      <c r="B8" s="9" t="s">
        <v>379</v>
      </c>
      <c r="C8" s="37" t="str">
        <f t="shared" si="0"/>
        <v>ссылка на сайт</v>
      </c>
      <c r="D8" s="7" t="s">
        <v>380</v>
      </c>
      <c r="E8" s="8" t="str">
        <f>IFERROR(VLOOKUP(A8,Лист1!$A$1:$Z10148,4,0),"уточните")</f>
        <v>САЛЬСКСЕЛЬМАШ</v>
      </c>
      <c r="F8" s="26">
        <f>IFERROR(VLOOKUP(A8,Лист1!$A$1:$Z10148,9,0),"уточните")</f>
        <v>7</v>
      </c>
      <c r="G8" s="25">
        <f>IFERROR(VLOOKUP(A8,Лист1!$A$1:$Z10148,5,0),"уточните")</f>
        <v>46900.02</v>
      </c>
      <c r="H8" s="25">
        <f>IFERROR(VLOOKUP(A8,Лист1!$A$1:$Z10148,6,0),"уточните")</f>
        <v>48100.02</v>
      </c>
      <c r="I8" s="25">
        <f>IFERROR(VLOOKUP(A8,Лист1!$A$1:$Z10148,7,0),"уточните")</f>
        <v>48700.02</v>
      </c>
      <c r="J8" s="25">
        <f>IFERROR(VLOOKUP(A8,Лист1!$A$1:$Z10148,8,0),"уточните")</f>
        <v>49100.04</v>
      </c>
    </row>
    <row r="9" spans="1:11" x14ac:dyDescent="0.25">
      <c r="A9" s="39" t="s">
        <v>32</v>
      </c>
      <c r="B9" s="39" t="s">
        <v>33</v>
      </c>
      <c r="C9" s="38" t="str">
        <f t="shared" si="0"/>
        <v>ссылка на сайт</v>
      </c>
      <c r="D9" s="40" t="s">
        <v>34</v>
      </c>
      <c r="E9" s="41" t="str">
        <f>IFERROR(VLOOKUP(A9,Лист1!$A$1:$Z10008,4,0),"уточните")</f>
        <v>Сальсксельмаш</v>
      </c>
      <c r="F9" s="26">
        <f>IFERROR(VLOOKUP(A9,Лист1!$A$1:$Z10008,9,0),"уточните")</f>
        <v>3</v>
      </c>
      <c r="G9" s="25">
        <f>IFERROR(VLOOKUP(A9,Лист1!$A$1:$Z10008,5,0),"уточните")</f>
        <v>116953.8</v>
      </c>
      <c r="H9" s="25">
        <f>IFERROR(VLOOKUP(A9,Лист1!$A$1:$Z10008,6,0),"уточните")</f>
        <v>117787.2</v>
      </c>
      <c r="I9" s="25">
        <f>IFERROR(VLOOKUP(A9,Лист1!$A$1:$Z10008,7,0),"уточните")</f>
        <v>118898.4</v>
      </c>
      <c r="J9" s="25">
        <f>IFERROR(VLOOKUP(A9,Лист1!$A$1:$Z10008,8,0),"уточните")</f>
        <v>120009.60000000001</v>
      </c>
    </row>
    <row r="10" spans="1:11" ht="30" x14ac:dyDescent="0.25">
      <c r="A10" s="39" t="s">
        <v>75</v>
      </c>
      <c r="B10" s="39" t="s">
        <v>73</v>
      </c>
      <c r="C10" s="38" t="str">
        <f t="shared" si="0"/>
        <v>ссылка на сайт</v>
      </c>
      <c r="D10" s="40" t="s">
        <v>76</v>
      </c>
      <c r="E10" s="41" t="str">
        <f>IFERROR(VLOOKUP(A10,Лист1!$A$1:$Z10024,4,0),"уточните")</f>
        <v>САЛЬСКСЕЛЬМАШ</v>
      </c>
      <c r="F10" s="26">
        <f>IFERROR(VLOOKUP(A10,Лист1!$A$1:$Z10024,9,0),"уточните")</f>
        <v>3</v>
      </c>
      <c r="G10" s="25">
        <f>IFERROR(VLOOKUP(A10,Лист1!$A$1:$Z10024,5,0),"уточните")</f>
        <v>247000.02</v>
      </c>
      <c r="H10" s="25">
        <f>IFERROR(VLOOKUP(A10,Лист1!$A$1:$Z10024,6,0),"уточните")</f>
        <v>251200.02</v>
      </c>
      <c r="I10" s="25">
        <f>IFERROR(VLOOKUP(A10,Лист1!$A$1:$Z10024,7,0),"уточните")</f>
        <v>254400</v>
      </c>
      <c r="J10" s="25">
        <f>IFERROR(VLOOKUP(A10,Лист1!$A$1:$Z10024,8,0),"уточните")</f>
        <v>256500</v>
      </c>
    </row>
    <row r="11" spans="1:11" ht="30" x14ac:dyDescent="0.25">
      <c r="A11" s="39" t="s">
        <v>89</v>
      </c>
      <c r="B11" s="39" t="s">
        <v>90</v>
      </c>
      <c r="C11" s="38" t="str">
        <f t="shared" si="0"/>
        <v>ссылка на сайт</v>
      </c>
      <c r="D11" s="40" t="s">
        <v>91</v>
      </c>
      <c r="E11" s="41" t="str">
        <f>IFERROR(VLOOKUP(A11,Лист1!$A$1:$Z10030,4,0),"уточните")</f>
        <v>САЛЬСКСЕЛЬМАШ</v>
      </c>
      <c r="F11" s="26">
        <f>IFERROR(VLOOKUP(A11,Лист1!$A$1:$Z10030,9,0),"уточните")</f>
        <v>1</v>
      </c>
      <c r="G11" s="25">
        <f>IFERROR(VLOOKUP(A11,Лист1!$A$1:$Z10030,5,0),"уточните")</f>
        <v>284300.03999999998</v>
      </c>
      <c r="H11" s="25">
        <f>IFERROR(VLOOKUP(A11,Лист1!$A$1:$Z10030,6,0),"уточните")</f>
        <v>287900.03999999998</v>
      </c>
      <c r="I11" s="25">
        <f>IFERROR(VLOOKUP(A11,Лист1!$A$1:$Z10030,7,0),"уточните")</f>
        <v>292800</v>
      </c>
      <c r="J11" s="25">
        <f>IFERROR(VLOOKUP(A11,Лист1!$A$1:$Z10030,8,0),"уточните")</f>
        <v>295200</v>
      </c>
    </row>
    <row r="12" spans="1:11" ht="30" x14ac:dyDescent="0.25">
      <c r="A12" s="39" t="s">
        <v>171</v>
      </c>
      <c r="B12" s="39" t="s">
        <v>172</v>
      </c>
      <c r="C12" s="38" t="str">
        <f t="shared" si="0"/>
        <v>ссылка на сайт</v>
      </c>
      <c r="D12" s="40" t="s">
        <v>173</v>
      </c>
      <c r="E12" s="41" t="str">
        <f>IFERROR(VLOOKUP(A12,Лист1!$A$1:$Z10059,4,0),"уточните")</f>
        <v>БОЛЬШАЯ ЗЕМЛЯ ООО</v>
      </c>
      <c r="F12" s="26">
        <f>IFERROR(VLOOKUP(A12,Лист1!$A$1:$Z10059,9,0),"уточните")</f>
        <v>2</v>
      </c>
      <c r="G12" s="25">
        <f>IFERROR(VLOOKUP(A12,Лист1!$A$1:$Z10059,5,0),"уточните")</f>
        <v>180100.02</v>
      </c>
      <c r="H12" s="25">
        <f>IFERROR(VLOOKUP(A12,Лист1!$A$1:$Z10059,6,0),"уточните")</f>
        <v>183300</v>
      </c>
      <c r="I12" s="25">
        <f>IFERROR(VLOOKUP(A12,Лист1!$A$1:$Z10059,7,0),"уточните")</f>
        <v>188000.04</v>
      </c>
      <c r="J12" s="25">
        <f>IFERROR(VLOOKUP(A12,Лист1!$A$1:$Z10059,8,0),"уточните")</f>
        <v>192800.04</v>
      </c>
    </row>
    <row r="13" spans="1:11" ht="30" x14ac:dyDescent="0.25">
      <c r="A13" s="39" t="s">
        <v>78</v>
      </c>
      <c r="B13" s="39" t="s">
        <v>77</v>
      </c>
      <c r="C13" s="38" t="str">
        <f t="shared" si="0"/>
        <v>ссылка на сайт</v>
      </c>
      <c r="D13" s="40" t="s">
        <v>79</v>
      </c>
      <c r="E13" s="41" t="str">
        <f>IFERROR(VLOOKUP(A13,Лист1!$A$1:$Z10026,4,0),"уточните")</f>
        <v>САЛЬСКСЕЛЬМАШ</v>
      </c>
      <c r="F13" s="26">
        <f>IFERROR(VLOOKUP(A13,Лист1!$A$1:$Z10026,9,0),"уточните")</f>
        <v>1</v>
      </c>
      <c r="G13" s="25">
        <f>IFERROR(VLOOKUP(A13,Лист1!$A$1:$Z10026,5,0),"уточните")</f>
        <v>298200</v>
      </c>
      <c r="H13" s="25">
        <f>IFERROR(VLOOKUP(A13,Лист1!$A$1:$Z10026,6,0),"уточните")</f>
        <v>302100</v>
      </c>
      <c r="I13" s="25">
        <f>IFERROR(VLOOKUP(A13,Лист1!$A$1:$Z10026,7,0),"уточните")</f>
        <v>307200</v>
      </c>
      <c r="J13" s="25">
        <f>IFERROR(VLOOKUP(A13,Лист1!$A$1:$Z10026,8,0),"уточните")</f>
        <v>309800.03999999998</v>
      </c>
    </row>
    <row r="14" spans="1:11" x14ac:dyDescent="0.25">
      <c r="A14" s="9" t="s">
        <v>363</v>
      </c>
      <c r="B14" s="9" t="s">
        <v>364</v>
      </c>
      <c r="C14" s="37" t="str">
        <f t="shared" si="0"/>
        <v>ссылка на сайт</v>
      </c>
      <c r="D14" s="7" t="s">
        <v>365</v>
      </c>
      <c r="E14" s="8" t="str">
        <f>IFERROR(VLOOKUP(A14,Лист1!$A$1:$Z10143,4,0),"уточните")</f>
        <v>Сальсксельмаш</v>
      </c>
      <c r="F14" s="26">
        <f>IFERROR(VLOOKUP(A14,Лист1!$A$1:$Z10143,9,0),"уточните")</f>
        <v>1</v>
      </c>
      <c r="G14" s="25">
        <f>IFERROR(VLOOKUP(A14,Лист1!$A$1:$Z10143,5,0),"уточните")</f>
        <v>40000</v>
      </c>
      <c r="H14" s="25">
        <f>IFERROR(VLOOKUP(A14,Лист1!$A$1:$Z10143,6,0),"уточните")</f>
        <v>40000</v>
      </c>
      <c r="I14" s="25">
        <f>IFERROR(VLOOKUP(A14,Лист1!$A$1:$Z10143,7,0),"уточните")</f>
        <v>40000</v>
      </c>
      <c r="J14" s="25">
        <f>IFERROR(VLOOKUP(A14,Лист1!$A$1:$Z10143,8,0),"уточните")</f>
        <v>40000</v>
      </c>
    </row>
    <row r="15" spans="1:11" x14ac:dyDescent="0.25">
      <c r="A15" s="9" t="s">
        <v>369</v>
      </c>
      <c r="B15" s="9" t="s">
        <v>370</v>
      </c>
      <c r="C15" s="37" t="str">
        <f t="shared" si="0"/>
        <v>ссылка на сайт</v>
      </c>
      <c r="D15" s="7" t="s">
        <v>371</v>
      </c>
      <c r="E15" s="8" t="str">
        <f>IFERROR(VLOOKUP(A15,Лист1!$A$1:$Z10145,4,0),"уточните")</f>
        <v>САЛЬСКСЕЛЬМАШ</v>
      </c>
      <c r="F15" s="26">
        <f>IFERROR(VLOOKUP(A15,Лист1!$A$1:$Z10145,9,0),"уточните")</f>
        <v>1</v>
      </c>
      <c r="G15" s="25">
        <f>IFERROR(VLOOKUP(A15,Лист1!$A$1:$Z10145,5,0),"уточните")</f>
        <v>38934</v>
      </c>
      <c r="H15" s="25">
        <f>IFERROR(VLOOKUP(A15,Лист1!$A$1:$Z10145,6,0),"уточните")</f>
        <v>38934</v>
      </c>
      <c r="I15" s="25">
        <f>IFERROR(VLOOKUP(A15,Лист1!$A$1:$Z10145,7,0),"уточните")</f>
        <v>38934</v>
      </c>
      <c r="J15" s="25">
        <f>IFERROR(VLOOKUP(A15,Лист1!$A$1:$Z10145,8,0),"уточните")</f>
        <v>38934</v>
      </c>
    </row>
    <row r="16" spans="1:11" x14ac:dyDescent="0.25">
      <c r="A16" s="9" t="s">
        <v>372</v>
      </c>
      <c r="B16" s="9" t="s">
        <v>373</v>
      </c>
      <c r="C16" s="37" t="str">
        <f t="shared" si="0"/>
        <v>ссылка на сайт</v>
      </c>
      <c r="D16" s="7" t="s">
        <v>374</v>
      </c>
      <c r="E16" s="8" t="str">
        <f>IFERROR(VLOOKUP(A16,Лист1!$A$1:$Z10146,4,0),"уточните")</f>
        <v>САЛЬСКСЕЛЬМАШ</v>
      </c>
      <c r="F16" s="26">
        <f>IFERROR(VLOOKUP(A16,Лист1!$A$1:$Z10146,9,0),"уточните")</f>
        <v>0</v>
      </c>
      <c r="G16" s="25">
        <f>IFERROR(VLOOKUP(A16,Лист1!$A$1:$Z10146,5,0),"уточните")</f>
        <v>86200.02</v>
      </c>
      <c r="H16" s="25">
        <f>IFERROR(VLOOKUP(A16,Лист1!$A$1:$Z10146,6,0),"уточните")</f>
        <v>88100.04</v>
      </c>
      <c r="I16" s="25">
        <f>IFERROR(VLOOKUP(A16,Лист1!$A$1:$Z10146,7,0),"уточните")</f>
        <v>89500.02</v>
      </c>
      <c r="J16" s="25">
        <f>IFERROR(VLOOKUP(A16,Лист1!$A$1:$Z10146,8,0),"уточните")</f>
        <v>90300</v>
      </c>
    </row>
    <row r="17" spans="1:10" x14ac:dyDescent="0.25">
      <c r="A17" s="9" t="s">
        <v>590</v>
      </c>
      <c r="B17" s="9" t="s">
        <v>591</v>
      </c>
      <c r="C17" s="37" t="str">
        <f t="shared" si="0"/>
        <v>ссылка на сайт</v>
      </c>
      <c r="D17" s="7" t="s">
        <v>592</v>
      </c>
      <c r="E17" s="8" t="str">
        <f>IFERROR(VLOOKUP(A17,Лист1!$A$1:$Z10241,4,0),"уточните")</f>
        <v>Сальсксельмаш</v>
      </c>
      <c r="F17" s="26">
        <f>IFERROR(VLOOKUP(A17,Лист1!$A$1:$Z10241,9,0),"уточните")</f>
        <v>1</v>
      </c>
      <c r="G17" s="25">
        <f>IFERROR(VLOOKUP(A17,Лист1!$A$1:$Z10241,5,0),"уточните")</f>
        <v>73127.7</v>
      </c>
      <c r="H17" s="25">
        <f>IFERROR(VLOOKUP(A17,Лист1!$A$1:$Z10241,6,0),"уточните")</f>
        <v>73648.800000000003</v>
      </c>
      <c r="I17" s="25">
        <f>IFERROR(VLOOKUP(A17,Лист1!$A$1:$Z10241,7,0),"уточните")</f>
        <v>74343.600000000006</v>
      </c>
      <c r="J17" s="25">
        <f>IFERROR(VLOOKUP(A17,Лист1!$A$1:$Z10241,8,0),"уточните")</f>
        <v>75038.399999999994</v>
      </c>
    </row>
    <row r="18" spans="1:10" ht="30" x14ac:dyDescent="0.25">
      <c r="A18" s="39" t="s">
        <v>86</v>
      </c>
      <c r="B18" s="39" t="s">
        <v>87</v>
      </c>
      <c r="C18" s="38" t="str">
        <f t="shared" si="0"/>
        <v>ссылка на сайт</v>
      </c>
      <c r="D18" s="40" t="s">
        <v>88</v>
      </c>
      <c r="E18" s="41" t="str">
        <f>IFERROR(VLOOKUP(A18,Лист1!$A$1:$Z10029,4,0),"уточните")</f>
        <v>САЛЬСКСЕЛЬМАШ</v>
      </c>
      <c r="F18" s="26">
        <f>IFERROR(VLOOKUP(A18,Лист1!$A$1:$Z10029,9,0),"уточните")</f>
        <v>1</v>
      </c>
      <c r="G18" s="25">
        <f>IFERROR(VLOOKUP(A18,Лист1!$A$1:$Z10029,5,0),"уточните")</f>
        <v>179600.04</v>
      </c>
      <c r="H18" s="25">
        <f>IFERROR(VLOOKUP(A18,Лист1!$A$1:$Z10029,6,0),"уточните")</f>
        <v>182700</v>
      </c>
      <c r="I18" s="25">
        <f>IFERROR(VLOOKUP(A18,Лист1!$A$1:$Z10029,7,0),"уточните")</f>
        <v>185000.04</v>
      </c>
      <c r="J18" s="25">
        <f>IFERROR(VLOOKUP(A18,Лист1!$A$1:$Z10029,8,0),"уточните")</f>
        <v>186500.04</v>
      </c>
    </row>
    <row r="19" spans="1:10" x14ac:dyDescent="0.25">
      <c r="A19" s="9" t="s">
        <v>235</v>
      </c>
      <c r="B19" s="9" t="s">
        <v>236</v>
      </c>
      <c r="C19" s="37" t="str">
        <f t="shared" si="0"/>
        <v>ссылка на сайт</v>
      </c>
      <c r="D19" s="7" t="s">
        <v>237</v>
      </c>
      <c r="E19" s="8" t="str">
        <f>IFERROR(VLOOKUP(A19,Лист1!$A$1:$Z10082,4,0),"уточните")</f>
        <v>METAL FACH</v>
      </c>
      <c r="F19" s="26">
        <f>IFERROR(VLOOKUP(A19,Лист1!$A$1:$Z10082,9,0),"уточните")</f>
        <v>0</v>
      </c>
      <c r="G19" s="25">
        <f>IFERROR(VLOOKUP(A19,Лист1!$A$1:$Z10082,5,0),"уточните")</f>
        <v>62900.04</v>
      </c>
      <c r="H19" s="25">
        <f>IFERROR(VLOOKUP(A19,Лист1!$A$1:$Z10082,6,0),"уточните")</f>
        <v>62900.04</v>
      </c>
      <c r="I19" s="25">
        <f>IFERROR(VLOOKUP(A19,Лист1!$A$1:$Z10082,7,0),"уточните")</f>
        <v>64000.02</v>
      </c>
      <c r="J19" s="25">
        <f>IFERROR(VLOOKUP(A19,Лист1!$A$1:$Z10082,8,0),"уточните")</f>
        <v>65300.04</v>
      </c>
    </row>
    <row r="20" spans="1:10" ht="30" x14ac:dyDescent="0.25">
      <c r="A20" s="9" t="s">
        <v>67</v>
      </c>
      <c r="B20" s="9" t="s">
        <v>68</v>
      </c>
      <c r="C20" s="37" t="str">
        <f t="shared" si="0"/>
        <v>ссылка на сайт</v>
      </c>
      <c r="D20" s="7" t="s">
        <v>69</v>
      </c>
      <c r="E20" s="8" t="str">
        <f>IFERROR(VLOOKUP(A20,Лист1!$A$1:$Z10021,4,0),"уточните")</f>
        <v>METAL FACH</v>
      </c>
      <c r="F20" s="26">
        <f>IFERROR(VLOOKUP(A20,Лист1!$A$1:$Z10021,9,0),"уточните")</f>
        <v>0</v>
      </c>
      <c r="G20" s="25">
        <f>IFERROR(VLOOKUP(A20,Лист1!$A$1:$Z10021,5,0),"уточните")</f>
        <v>352400.04</v>
      </c>
      <c r="H20" s="25">
        <f>IFERROR(VLOOKUP(A20,Лист1!$A$1:$Z10021,6,0),"уточните")</f>
        <v>352400.04</v>
      </c>
      <c r="I20" s="25">
        <f>IFERROR(VLOOKUP(A20,Лист1!$A$1:$Z10021,7,0),"уточните")</f>
        <v>352400.04</v>
      </c>
      <c r="J20" s="25">
        <f>IFERROR(VLOOKUP(A20,Лист1!$A$1:$Z10021,8,0),"уточните")</f>
        <v>352400.04</v>
      </c>
    </row>
    <row r="21" spans="1:10" ht="30" x14ac:dyDescent="0.25">
      <c r="A21" s="9" t="s">
        <v>92</v>
      </c>
      <c r="B21" s="9" t="s">
        <v>93</v>
      </c>
      <c r="C21" s="37" t="str">
        <f t="shared" si="0"/>
        <v>ссылка на сайт</v>
      </c>
      <c r="D21" s="7" t="s">
        <v>94</v>
      </c>
      <c r="E21" s="8" t="str">
        <f>IFERROR(VLOOKUP(A21,Лист1!$A$1:$Z10032,4,0),"уточните")</f>
        <v>САЛЬСКСЕЛЬМАШ</v>
      </c>
      <c r="F21" s="26">
        <f>IFERROR(VLOOKUP(A21,Лист1!$A$1:$Z10032,9,0),"уточните")</f>
        <v>1</v>
      </c>
      <c r="G21" s="25">
        <f>IFERROR(VLOOKUP(A21,Лист1!$A$1:$Z10032,5,0),"уточните")</f>
        <v>336000</v>
      </c>
      <c r="H21" s="25">
        <f>IFERROR(VLOOKUP(A21,Лист1!$A$1:$Z10032,6,0),"уточните")</f>
        <v>340300.02</v>
      </c>
      <c r="I21" s="25">
        <f>IFERROR(VLOOKUP(A21,Лист1!$A$1:$Z10032,7,0),"уточните")</f>
        <v>343200</v>
      </c>
      <c r="J21" s="25">
        <f>IFERROR(VLOOKUP(A21,Лист1!$A$1:$Z10032,8,0),"уточните")</f>
        <v>346100.04</v>
      </c>
    </row>
    <row r="22" spans="1:10" ht="30" x14ac:dyDescent="0.25">
      <c r="A22" s="9" t="s">
        <v>375</v>
      </c>
      <c r="B22" s="9" t="s">
        <v>376</v>
      </c>
      <c r="C22" s="37" t="str">
        <f t="shared" si="0"/>
        <v>ссылка на сайт</v>
      </c>
      <c r="D22" s="7" t="s">
        <v>377</v>
      </c>
      <c r="E22" s="8" t="str">
        <f>IFERROR(VLOOKUP(A22,Лист1!$A$1:$Z10147,4,0),"уточните")</f>
        <v>САЛЬСКСЕЛЬМАШ</v>
      </c>
      <c r="F22" s="26">
        <f>IFERROR(VLOOKUP(A22,Лист1!$A$1:$Z10147,9,0),"уточните")</f>
        <v>1</v>
      </c>
      <c r="G22" s="25">
        <f>IFERROR(VLOOKUP(A22,Лист1!$A$1:$Z10147,5,0),"уточните")</f>
        <v>95700</v>
      </c>
      <c r="H22" s="25">
        <f>IFERROR(VLOOKUP(A22,Лист1!$A$1:$Z10147,6,0),"уточните")</f>
        <v>97700.04</v>
      </c>
      <c r="I22" s="25">
        <f>IFERROR(VLOOKUP(A22,Лист1!$A$1:$Z10147,7,0),"уточните")</f>
        <v>99400.02</v>
      </c>
      <c r="J22" s="25">
        <f>IFERROR(VLOOKUP(A22,Лист1!$A$1:$Z10147,8,0),"уточните")</f>
        <v>100200</v>
      </c>
    </row>
    <row r="23" spans="1:10" ht="30" x14ac:dyDescent="0.25">
      <c r="A23" s="9" t="s">
        <v>416</v>
      </c>
      <c r="B23" s="9" t="s">
        <v>417</v>
      </c>
      <c r="C23" s="37" t="str">
        <f t="shared" si="0"/>
        <v>ссылка на сайт</v>
      </c>
      <c r="D23" s="7" t="s">
        <v>418</v>
      </c>
      <c r="E23" s="8" t="str">
        <f>IFERROR(VLOOKUP(A23,Лист1!$A$1:$Z10162,4,0),"уточните")</f>
        <v>БОЛЬШАЯ ЗЕМЛЯ ООО</v>
      </c>
      <c r="F23" s="26">
        <f>IFERROR(VLOOKUP(A23,Лист1!$A$1:$Z10162,9,0),"уточните")</f>
        <v>0</v>
      </c>
      <c r="G23" s="25">
        <f>IFERROR(VLOOKUP(A23,Лист1!$A$1:$Z10162,5,0),"уточните")</f>
        <v>130000.02</v>
      </c>
      <c r="H23" s="25">
        <f>IFERROR(VLOOKUP(A23,Лист1!$A$1:$Z10162,6,0),"уточните")</f>
        <v>132200.04</v>
      </c>
      <c r="I23" s="25">
        <f>IFERROR(VLOOKUP(A23,Лист1!$A$1:$Z10162,7,0),"уточните")</f>
        <v>135700.01999999999</v>
      </c>
      <c r="J23" s="25">
        <f>IFERROR(VLOOKUP(A23,Лист1!$A$1:$Z10162,8,0),"уточните")</f>
        <v>139100.04</v>
      </c>
    </row>
    <row r="24" spans="1:10" x14ac:dyDescent="0.25">
      <c r="A24" s="9" t="s">
        <v>384</v>
      </c>
      <c r="B24" s="9" t="s">
        <v>385</v>
      </c>
      <c r="C24" s="37" t="str">
        <f t="shared" si="0"/>
        <v>ссылка на сайт</v>
      </c>
      <c r="D24" s="7" t="s">
        <v>386</v>
      </c>
      <c r="E24" s="8" t="str">
        <f>IFERROR(VLOOKUP(A24,Лист1!$A$1:$Z10150,4,0),"уточните")</f>
        <v>САЛЬСКСЕЛЬМАШ</v>
      </c>
      <c r="F24" s="26">
        <f>IFERROR(VLOOKUP(A24,Лист1!$A$1:$Z10150,9,0),"уточните")</f>
        <v>0</v>
      </c>
      <c r="G24" s="25">
        <f>IFERROR(VLOOKUP(A24,Лист1!$A$1:$Z10150,5,0),"уточните")</f>
        <v>74200.02</v>
      </c>
      <c r="H24" s="25">
        <f>IFERROR(VLOOKUP(A24,Лист1!$A$1:$Z10150,6,0),"уточните")</f>
        <v>75800.039999999994</v>
      </c>
      <c r="I24" s="25">
        <f>IFERROR(VLOOKUP(A24,Лист1!$A$1:$Z10150,7,0),"уточните")</f>
        <v>77100</v>
      </c>
      <c r="J24" s="25">
        <f>IFERROR(VLOOKUP(A24,Лист1!$A$1:$Z10150,8,0),"уточните")</f>
        <v>77700</v>
      </c>
    </row>
    <row r="25" spans="1:10" x14ac:dyDescent="0.25">
      <c r="A25" s="9" t="s">
        <v>525</v>
      </c>
      <c r="B25" s="9" t="s">
        <v>526</v>
      </c>
      <c r="C25" s="37" t="str">
        <f t="shared" si="0"/>
        <v>ссылка на сайт</v>
      </c>
      <c r="D25" s="7" t="s">
        <v>527</v>
      </c>
      <c r="E25" s="8" t="str">
        <f>IFERROR(VLOOKUP(A25,Лист1!$A$1:$Z10205,4,0),"уточните")</f>
        <v>САЛЬСКСЕЛЬМАШ</v>
      </c>
      <c r="F25" s="26">
        <f>IFERROR(VLOOKUP(A25,Лист1!$A$1:$Z10205,9,0),"уточните")</f>
        <v>0</v>
      </c>
      <c r="G25" s="25">
        <f>IFERROR(VLOOKUP(A25,Лист1!$A$1:$Z10205,5,0),"уточните")</f>
        <v>104400</v>
      </c>
      <c r="H25" s="25">
        <f>IFERROR(VLOOKUP(A25,Лист1!$A$1:$Z10205,6,0),"уточните")</f>
        <v>106600.02</v>
      </c>
      <c r="I25" s="25">
        <f>IFERROR(VLOOKUP(A25,Лист1!$A$1:$Z10205,7,0),"уточните")</f>
        <v>108400.02</v>
      </c>
      <c r="J25" s="25">
        <f>IFERROR(VLOOKUP(A25,Лист1!$A$1:$Z10205,8,0),"уточните")</f>
        <v>109300.02</v>
      </c>
    </row>
    <row r="26" spans="1:10" x14ac:dyDescent="0.25">
      <c r="A26" s="9" t="s">
        <v>578</v>
      </c>
      <c r="B26" s="9" t="s">
        <v>579</v>
      </c>
      <c r="C26" s="37" t="str">
        <f t="shared" si="0"/>
        <v>ссылка на сайт</v>
      </c>
      <c r="D26" s="7" t="s">
        <v>580</v>
      </c>
      <c r="E26" s="8" t="str">
        <f>IFERROR(VLOOKUP(A26,Лист1!$A$1:$Z10227,4,0),"уточните")</f>
        <v>Сальсксельмаш</v>
      </c>
      <c r="F26" s="26">
        <f>IFERROR(VLOOKUP(A26,Лист1!$A$1:$Z10227,9,0),"уточните")</f>
        <v>0</v>
      </c>
      <c r="G26" s="25">
        <f>IFERROR(VLOOKUP(A26,Лист1!$A$1:$Z10227,5,0),"уточните")</f>
        <v>94100.04</v>
      </c>
      <c r="H26" s="25">
        <f>IFERROR(VLOOKUP(A26,Лист1!$A$1:$Z10227,6,0),"уточните")</f>
        <v>96200.04</v>
      </c>
      <c r="I26" s="25">
        <f>IFERROR(VLOOKUP(A26,Лист1!$A$1:$Z10227,7,0),"уточните")</f>
        <v>97800</v>
      </c>
      <c r="J26" s="25">
        <f>IFERROR(VLOOKUP(A26,Лист1!$A$1:$Z10227,8,0),"уточните")</f>
        <v>98600.04</v>
      </c>
    </row>
    <row r="27" spans="1:10" ht="30" x14ac:dyDescent="0.25">
      <c r="A27" s="9" t="s">
        <v>8</v>
      </c>
      <c r="B27" s="9" t="s">
        <v>9</v>
      </c>
      <c r="C27" s="37" t="str">
        <f t="shared" si="0"/>
        <v>ссылка на сайт</v>
      </c>
      <c r="D27" s="7" t="s">
        <v>10</v>
      </c>
      <c r="E27" s="8" t="str">
        <f>IFERROR(VLOOKUP(A27,Лист1!$A$1:$Z10000,4,0),"уточните")</f>
        <v>ПМК</v>
      </c>
      <c r="F27" s="26">
        <f>IFERROR(VLOOKUP(A27,Лист1!$A$1:$Z10000,9,0),"уточните")</f>
        <v>0</v>
      </c>
      <c r="G27" s="25">
        <f>IFERROR(VLOOKUP(A27,Лист1!$A$1:$Z10000,5,0),"уточните")</f>
        <v>295100.03999999998</v>
      </c>
      <c r="H27" s="25">
        <f>IFERROR(VLOOKUP(A27,Лист1!$A$1:$Z10000,6,0),"уточните")</f>
        <v>300300</v>
      </c>
      <c r="I27" s="25">
        <f>IFERROR(VLOOKUP(A27,Лист1!$A$1:$Z10000,7,0),"уточните")</f>
        <v>304100.03999999998</v>
      </c>
      <c r="J27" s="25">
        <f>IFERROR(VLOOKUP(A27,Лист1!$A$1:$Z10000,8,0),"уточните")</f>
        <v>309300</v>
      </c>
    </row>
    <row r="28" spans="1:10" ht="30" x14ac:dyDescent="0.25">
      <c r="A28" s="9" t="s">
        <v>11</v>
      </c>
      <c r="B28" s="9" t="s">
        <v>12</v>
      </c>
      <c r="C28" s="37" t="str">
        <f t="shared" si="0"/>
        <v>ссылка на сайт</v>
      </c>
      <c r="D28" s="7" t="s">
        <v>13</v>
      </c>
      <c r="E28" s="8" t="str">
        <f>IFERROR(VLOOKUP(A28,Лист1!$A$1:$Z10001,4,0),"уточните")</f>
        <v>ПМК</v>
      </c>
      <c r="F28" s="26">
        <f>IFERROR(VLOOKUP(A28,Лист1!$A$1:$Z10001,9,0),"уточните")</f>
        <v>0</v>
      </c>
      <c r="G28" s="25">
        <f>IFERROR(VLOOKUP(A28,Лист1!$A$1:$Z10001,5,0),"уточните")</f>
        <v>279200.03999999998</v>
      </c>
      <c r="H28" s="25">
        <f>IFERROR(VLOOKUP(A28,Лист1!$A$1:$Z10001,6,0),"уточните")</f>
        <v>282900</v>
      </c>
      <c r="I28" s="25">
        <f>IFERROR(VLOOKUP(A28,Лист1!$A$1:$Z10001,7,0),"уточните")</f>
        <v>285400.02</v>
      </c>
      <c r="J28" s="25">
        <f>IFERROR(VLOOKUP(A28,Лист1!$A$1:$Z10001,8,0),"уточните")</f>
        <v>290300.03999999998</v>
      </c>
    </row>
    <row r="29" spans="1:10" ht="30" x14ac:dyDescent="0.25">
      <c r="A29" s="9" t="s">
        <v>14</v>
      </c>
      <c r="B29" s="9" t="s">
        <v>15</v>
      </c>
      <c r="C29" s="37" t="str">
        <f t="shared" si="0"/>
        <v>ссылка на сайт</v>
      </c>
      <c r="D29" s="7" t="s">
        <v>16</v>
      </c>
      <c r="E29" s="8" t="str">
        <f>IFERROR(VLOOKUP(A29,Лист1!$A$1:$Z10002,4,0),"уточните")</f>
        <v>ПМК</v>
      </c>
      <c r="F29" s="26">
        <f>IFERROR(VLOOKUP(A29,Лист1!$A$1:$Z10002,9,0),"уточните")</f>
        <v>0</v>
      </c>
      <c r="G29" s="25">
        <f>IFERROR(VLOOKUP(A29,Лист1!$A$1:$Z10002,5,0),"уточните")</f>
        <v>434600.04</v>
      </c>
      <c r="H29" s="25">
        <f>IFERROR(VLOOKUP(A29,Лист1!$A$1:$Z10002,6,0),"уточните")</f>
        <v>440300.04</v>
      </c>
      <c r="I29" s="25">
        <f>IFERROR(VLOOKUP(A29,Лист1!$A$1:$Z10002,7,0),"уточните")</f>
        <v>444200.04</v>
      </c>
      <c r="J29" s="25">
        <f>IFERROR(VLOOKUP(A29,Лист1!$A$1:$Z10002,8,0),"уточните")</f>
        <v>451800</v>
      </c>
    </row>
    <row r="30" spans="1:10" ht="30" x14ac:dyDescent="0.25">
      <c r="A30" s="9" t="s">
        <v>17</v>
      </c>
      <c r="B30" s="9" t="s">
        <v>18</v>
      </c>
      <c r="C30" s="37" t="str">
        <f t="shared" si="0"/>
        <v>ссылка на сайт</v>
      </c>
      <c r="D30" s="7" t="s">
        <v>19</v>
      </c>
      <c r="E30" s="8" t="str">
        <f>IFERROR(VLOOKUP(A30,Лист1!$A$1:$Z10003,4,0),"уточните")</f>
        <v>ПМК</v>
      </c>
      <c r="F30" s="26">
        <f>IFERROR(VLOOKUP(A30,Лист1!$A$1:$Z10003,9,0),"уточните")</f>
        <v>0</v>
      </c>
      <c r="G30" s="25">
        <f>IFERROR(VLOOKUP(A30,Лист1!$A$1:$Z10003,5,0),"уточните")</f>
        <v>420600</v>
      </c>
      <c r="H30" s="25">
        <f>IFERROR(VLOOKUP(A30,Лист1!$A$1:$Z10003,6,0),"уточните")</f>
        <v>426100.02</v>
      </c>
      <c r="I30" s="25">
        <f>IFERROR(VLOOKUP(A30,Лист1!$A$1:$Z10003,7,0),"уточните")</f>
        <v>429800.04</v>
      </c>
      <c r="J30" s="25">
        <f>IFERROR(VLOOKUP(A30,Лист1!$A$1:$Z10003,8,0),"уточните")</f>
        <v>437200.02</v>
      </c>
    </row>
    <row r="31" spans="1:10" x14ac:dyDescent="0.25">
      <c r="A31" s="9" t="s">
        <v>20</v>
      </c>
      <c r="B31" s="9" t="s">
        <v>21</v>
      </c>
      <c r="C31" s="37" t="str">
        <f t="shared" si="0"/>
        <v>ссылка на сайт</v>
      </c>
      <c r="D31" s="7" t="s">
        <v>22</v>
      </c>
      <c r="E31" s="8" t="str">
        <f>IFERROR(VLOOKUP(A31,Лист1!$A$1:$Z10004,4,0),"уточните")</f>
        <v>ПМК</v>
      </c>
      <c r="F31" s="26">
        <f>IFERROR(VLOOKUP(A31,Лист1!$A$1:$Z10004,9,0),"уточните")</f>
        <v>0</v>
      </c>
      <c r="G31" s="25">
        <f>IFERROR(VLOOKUP(A31,Лист1!$A$1:$Z10004,5,0),"уточните")</f>
        <v>112200</v>
      </c>
      <c r="H31" s="25">
        <f>IFERROR(VLOOKUP(A31,Лист1!$A$1:$Z10004,6,0),"уточните")</f>
        <v>115100.04</v>
      </c>
      <c r="I31" s="25">
        <f>IFERROR(VLOOKUP(A31,Лист1!$A$1:$Z10004,7,0),"уточните")</f>
        <v>117500.04</v>
      </c>
      <c r="J31" s="25">
        <f>IFERROR(VLOOKUP(A31,Лист1!$A$1:$Z10004,8,0),"уточните")</f>
        <v>119400</v>
      </c>
    </row>
    <row r="32" spans="1:10" ht="30" x14ac:dyDescent="0.25">
      <c r="A32" s="9" t="s">
        <v>23</v>
      </c>
      <c r="B32" s="9" t="s">
        <v>24</v>
      </c>
      <c r="C32" s="37" t="str">
        <f t="shared" si="0"/>
        <v>ссылка на сайт</v>
      </c>
      <c r="D32" s="7" t="s">
        <v>25</v>
      </c>
      <c r="E32" s="8" t="str">
        <f>IFERROR(VLOOKUP(A32,Лист1!$A$1:$Z10005,4,0),"уточните")</f>
        <v>ЛОКНЕЯ</v>
      </c>
      <c r="F32" s="26">
        <f>IFERROR(VLOOKUP(A32,Лист1!$A$1:$Z10005,9,0),"уточните")</f>
        <v>0</v>
      </c>
      <c r="G32" s="25">
        <f>IFERROR(VLOOKUP(A32,Лист1!$A$1:$Z10005,5,0),"уточните")</f>
        <v>256000.02</v>
      </c>
      <c r="H32" s="25">
        <f>IFERROR(VLOOKUP(A32,Лист1!$A$1:$Z10005,6,0),"уточните")</f>
        <v>264900</v>
      </c>
      <c r="I32" s="25">
        <f>IFERROR(VLOOKUP(A32,Лист1!$A$1:$Z10005,7,0),"уточните")</f>
        <v>273800.03999999998</v>
      </c>
      <c r="J32" s="25">
        <f>IFERROR(VLOOKUP(A32,Лист1!$A$1:$Z10005,8,0),"уточните")</f>
        <v>282700.02</v>
      </c>
    </row>
    <row r="33" spans="1:10" ht="30" x14ac:dyDescent="0.25">
      <c r="A33" s="9" t="s">
        <v>26</v>
      </c>
      <c r="B33" s="9" t="s">
        <v>27</v>
      </c>
      <c r="C33" s="37" t="str">
        <f t="shared" si="0"/>
        <v>ссылка на сайт</v>
      </c>
      <c r="D33" s="7" t="s">
        <v>28</v>
      </c>
      <c r="E33" s="8" t="str">
        <f>IFERROR(VLOOKUP(A33,Лист1!$A$1:$Z10006,4,0),"уточните")</f>
        <v>ЛОКНЕЯ</v>
      </c>
      <c r="F33" s="26">
        <f>IFERROR(VLOOKUP(A33,Лист1!$A$1:$Z10006,9,0),"уточните")</f>
        <v>0</v>
      </c>
      <c r="G33" s="25">
        <f>IFERROR(VLOOKUP(A33,Лист1!$A$1:$Z10006,5,0),"уточните")</f>
        <v>332900.03999999998</v>
      </c>
      <c r="H33" s="25">
        <f>IFERROR(VLOOKUP(A33,Лист1!$A$1:$Z10006,6,0),"уточните")</f>
        <v>341700</v>
      </c>
      <c r="I33" s="25">
        <f>IFERROR(VLOOKUP(A33,Лист1!$A$1:$Z10006,7,0),"уточните")</f>
        <v>350600.04</v>
      </c>
      <c r="J33" s="25">
        <f>IFERROR(VLOOKUP(A33,Лист1!$A$1:$Z10006,8,0),"уточните")</f>
        <v>359400</v>
      </c>
    </row>
    <row r="34" spans="1:10" x14ac:dyDescent="0.25">
      <c r="A34" s="9" t="s">
        <v>29</v>
      </c>
      <c r="B34" s="9" t="s">
        <v>30</v>
      </c>
      <c r="C34" s="37" t="str">
        <f t="shared" si="0"/>
        <v>ссылка на сайт</v>
      </c>
      <c r="D34" s="7" t="s">
        <v>31</v>
      </c>
      <c r="E34" s="8" t="str">
        <f>IFERROR(VLOOKUP(A34,Лист1!$A$1:$Z10007,4,0),"уточните")</f>
        <v>ЛОКНЕЯ</v>
      </c>
      <c r="F34" s="26">
        <f>IFERROR(VLOOKUP(A34,Лист1!$A$1:$Z10007,9,0),"уточните")</f>
        <v>0</v>
      </c>
      <c r="G34" s="25">
        <f>IFERROR(VLOOKUP(A34,Лист1!$A$1:$Z10007,5,0),"уточните")</f>
        <v>124600.02</v>
      </c>
      <c r="H34" s="25">
        <f>IFERROR(VLOOKUP(A34,Лист1!$A$1:$Z10007,6,0),"уточните")</f>
        <v>129400.02</v>
      </c>
      <c r="I34" s="25">
        <f>IFERROR(VLOOKUP(A34,Лист1!$A$1:$Z10007,7,0),"уточните")</f>
        <v>134300.04</v>
      </c>
      <c r="J34" s="25">
        <f>IFERROR(VLOOKUP(A34,Лист1!$A$1:$Z10007,8,0),"уточните")</f>
        <v>139100.04</v>
      </c>
    </row>
    <row r="35" spans="1:10" x14ac:dyDescent="0.25">
      <c r="A35" s="9" t="s">
        <v>37</v>
      </c>
      <c r="B35" s="9" t="s">
        <v>38</v>
      </c>
      <c r="C35" s="37" t="str">
        <f t="shared" si="0"/>
        <v>ссылка на сайт</v>
      </c>
      <c r="D35" s="7" t="s">
        <v>39</v>
      </c>
      <c r="E35" s="8" t="str">
        <f>IFERROR(VLOOKUP(A35,Лист1!$A$1:$Z10010,4,0),"уточните")</f>
        <v>Сальсксельмаш</v>
      </c>
      <c r="F35" s="26">
        <f>IFERROR(VLOOKUP(A35,Лист1!$A$1:$Z10010,9,0),"уточните")</f>
        <v>0</v>
      </c>
      <c r="G35" s="25">
        <f>IFERROR(VLOOKUP(A35,Лист1!$A$1:$Z10010,5,0),"уточните")</f>
        <v>148200</v>
      </c>
      <c r="H35" s="25">
        <f>IFERROR(VLOOKUP(A35,Лист1!$A$1:$Z10010,6,0),"уточните")</f>
        <v>150700.01999999999</v>
      </c>
      <c r="I35" s="25">
        <f>IFERROR(VLOOKUP(A35,Лист1!$A$1:$Z10010,7,0),"уточните")</f>
        <v>152600.04</v>
      </c>
      <c r="J35" s="25">
        <f>IFERROR(VLOOKUP(A35,Лист1!$A$1:$Z10010,8,0),"уточните")</f>
        <v>153900</v>
      </c>
    </row>
    <row r="36" spans="1:10" x14ac:dyDescent="0.25">
      <c r="A36" s="9" t="s">
        <v>40</v>
      </c>
      <c r="B36" s="9" t="s">
        <v>41</v>
      </c>
      <c r="C36" s="37" t="str">
        <f t="shared" si="0"/>
        <v>ссылка на сайт</v>
      </c>
      <c r="D36" s="7" t="s">
        <v>42</v>
      </c>
      <c r="E36" s="8" t="str">
        <f>IFERROR(VLOOKUP(A36,Лист1!$A$1:$Z10011,4,0),"уточните")</f>
        <v>АЗАС</v>
      </c>
      <c r="F36" s="26">
        <f>IFERROR(VLOOKUP(A36,Лист1!$A$1:$Z10011,9,0),"уточните")</f>
        <v>0</v>
      </c>
      <c r="G36" s="25">
        <f>IFERROR(VLOOKUP(A36,Лист1!$A$1:$Z10011,5,0),"уточните")</f>
        <v>220800</v>
      </c>
      <c r="H36" s="25">
        <f>IFERROR(VLOOKUP(A36,Лист1!$A$1:$Z10011,6,0),"уточните")</f>
        <v>220800</v>
      </c>
      <c r="I36" s="25">
        <f>IFERROR(VLOOKUP(A36,Лист1!$A$1:$Z10011,7,0),"уточните")</f>
        <v>228200.04</v>
      </c>
      <c r="J36" s="25">
        <f>IFERROR(VLOOKUP(A36,Лист1!$A$1:$Z10011,8,0),"уточните")</f>
        <v>231800.04</v>
      </c>
    </row>
    <row r="37" spans="1:10" x14ac:dyDescent="0.25">
      <c r="A37" s="9" t="s">
        <v>43</v>
      </c>
      <c r="B37" s="9" t="s">
        <v>44</v>
      </c>
      <c r="C37" s="37" t="str">
        <f t="shared" si="0"/>
        <v>ссылка на сайт</v>
      </c>
      <c r="D37" s="7" t="s">
        <v>45</v>
      </c>
      <c r="E37" s="8" t="str">
        <f>IFERROR(VLOOKUP(A37,Лист1!$A$1:$Z10012,4,0),"уточните")</f>
        <v>ПМК</v>
      </c>
      <c r="F37" s="26">
        <f>IFERROR(VLOOKUP(A37,Лист1!$A$1:$Z10012,9,0),"уточните")</f>
        <v>0</v>
      </c>
      <c r="G37" s="25">
        <f>IFERROR(VLOOKUP(A37,Лист1!$A$1:$Z10012,5,0),"уточните")</f>
        <v>137000.04</v>
      </c>
      <c r="H37" s="25">
        <f>IFERROR(VLOOKUP(A37,Лист1!$A$1:$Z10012,6,0),"уточните")</f>
        <v>140000.04</v>
      </c>
      <c r="I37" s="25">
        <f>IFERROR(VLOOKUP(A37,Лист1!$A$1:$Z10012,7,0),"уточните")</f>
        <v>142300.01999999999</v>
      </c>
      <c r="J37" s="25">
        <f>IFERROR(VLOOKUP(A37,Лист1!$A$1:$Z10012,8,0),"уточните")</f>
        <v>144700.01999999999</v>
      </c>
    </row>
    <row r="38" spans="1:10" x14ac:dyDescent="0.25">
      <c r="A38" s="9" t="s">
        <v>46</v>
      </c>
      <c r="B38" s="9" t="s">
        <v>47</v>
      </c>
      <c r="C38" s="37" t="str">
        <f t="shared" si="0"/>
        <v>ссылка на сайт</v>
      </c>
      <c r="D38" s="7" t="s">
        <v>48</v>
      </c>
      <c r="E38" s="8" t="str">
        <f>IFERROR(VLOOKUP(A38,Лист1!$A$1:$Z10013,4,0),"уточните")</f>
        <v>ПМК</v>
      </c>
      <c r="F38" s="26">
        <f>IFERROR(VLOOKUP(A38,Лист1!$A$1:$Z10013,9,0),"уточните")</f>
        <v>0</v>
      </c>
      <c r="G38" s="25">
        <f>IFERROR(VLOOKUP(A38,Лист1!$A$1:$Z10013,5,0),"уточните")</f>
        <v>191800.02</v>
      </c>
      <c r="H38" s="25">
        <f>IFERROR(VLOOKUP(A38,Лист1!$A$1:$Z10013,6,0),"уточните")</f>
        <v>196000.02</v>
      </c>
      <c r="I38" s="25">
        <f>IFERROR(VLOOKUP(A38,Лист1!$A$1:$Z10013,7,0),"уточните")</f>
        <v>199200</v>
      </c>
      <c r="J38" s="25">
        <f>IFERROR(VLOOKUP(A38,Лист1!$A$1:$Z10013,8,0),"уточните")</f>
        <v>202500</v>
      </c>
    </row>
    <row r="39" spans="1:10" x14ac:dyDescent="0.25">
      <c r="A39" s="9" t="s">
        <v>49</v>
      </c>
      <c r="B39" s="9" t="s">
        <v>50</v>
      </c>
      <c r="C39" s="37" t="str">
        <f t="shared" si="0"/>
        <v>ссылка на сайт</v>
      </c>
      <c r="D39" s="7" t="s">
        <v>51</v>
      </c>
      <c r="E39" s="8" t="str">
        <f>IFERROR(VLOOKUP(A39,Лист1!$A$1:$Z10014,4,0),"уточните")</f>
        <v>ПМК</v>
      </c>
      <c r="F39" s="26">
        <f>IFERROR(VLOOKUP(A39,Лист1!$A$1:$Z10014,9,0),"уточните")</f>
        <v>0</v>
      </c>
      <c r="G39" s="25">
        <f>IFERROR(VLOOKUP(A39,Лист1!$A$1:$Z10014,5,0),"уточните")</f>
        <v>243200.04</v>
      </c>
      <c r="H39" s="25">
        <f>IFERROR(VLOOKUP(A39,Лист1!$A$1:$Z10014,6,0),"уточните")</f>
        <v>247500</v>
      </c>
      <c r="I39" s="25">
        <f>IFERROR(VLOOKUP(A39,Лист1!$A$1:$Z10014,7,0),"уточните")</f>
        <v>250600.02</v>
      </c>
      <c r="J39" s="25">
        <f>IFERROR(VLOOKUP(A39,Лист1!$A$1:$Z10014,8,0),"уточните")</f>
        <v>254900.04</v>
      </c>
    </row>
    <row r="40" spans="1:10" x14ac:dyDescent="0.25">
      <c r="A40" s="9" t="s">
        <v>52</v>
      </c>
      <c r="B40" s="9" t="s">
        <v>53</v>
      </c>
      <c r="C40" s="37" t="str">
        <f t="shared" si="0"/>
        <v>ссылка на сайт</v>
      </c>
      <c r="D40" s="7" t="s">
        <v>54</v>
      </c>
      <c r="E40" s="8" t="str">
        <f>IFERROR(VLOOKUP(A40,Лист1!$A$1:$Z10015,4,0),"уточните")</f>
        <v>ПМК</v>
      </c>
      <c r="F40" s="26">
        <f>IFERROR(VLOOKUP(A40,Лист1!$A$1:$Z10015,9,0),"уточните")</f>
        <v>0</v>
      </c>
      <c r="G40" s="25">
        <f>IFERROR(VLOOKUP(A40,Лист1!$A$1:$Z10015,5,0),"уточните")</f>
        <v>225700.02</v>
      </c>
      <c r="H40" s="25">
        <f>IFERROR(VLOOKUP(A40,Лист1!$A$1:$Z10015,6,0),"уточните")</f>
        <v>229700.04</v>
      </c>
      <c r="I40" s="25">
        <f>IFERROR(VLOOKUP(A40,Лист1!$A$1:$Z10015,7,0),"уточните")</f>
        <v>232600.02</v>
      </c>
      <c r="J40" s="25">
        <f>IFERROR(VLOOKUP(A40,Лист1!$A$1:$Z10015,8,0),"уточните")</f>
        <v>236500.02</v>
      </c>
    </row>
    <row r="41" spans="1:10" x14ac:dyDescent="0.25">
      <c r="A41" s="9" t="s">
        <v>55</v>
      </c>
      <c r="B41" s="9" t="s">
        <v>56</v>
      </c>
      <c r="C41" s="37" t="str">
        <f t="shared" si="0"/>
        <v>ссылка на сайт</v>
      </c>
      <c r="D41" s="7" t="s">
        <v>57</v>
      </c>
      <c r="E41" s="8" t="str">
        <f>IFERROR(VLOOKUP(A41,Лист1!$A$1:$Z10016,4,0),"уточните")</f>
        <v>ПМК</v>
      </c>
      <c r="F41" s="26">
        <f>IFERROR(VLOOKUP(A41,Лист1!$A$1:$Z10016,9,0),"уточните")</f>
        <v>0</v>
      </c>
      <c r="G41" s="25">
        <f>IFERROR(VLOOKUP(A41,Лист1!$A$1:$Z10016,5,0),"уточните")</f>
        <v>225300</v>
      </c>
      <c r="H41" s="25">
        <f>IFERROR(VLOOKUP(A41,Лист1!$A$1:$Z10016,6,0),"уточните")</f>
        <v>229300.02</v>
      </c>
      <c r="I41" s="25">
        <f>IFERROR(VLOOKUP(A41,Лист1!$A$1:$Z10016,7,0),"уточните")</f>
        <v>232200</v>
      </c>
      <c r="J41" s="25">
        <f>IFERROR(VLOOKUP(A41,Лист1!$A$1:$Z10016,8,0),"уточните")</f>
        <v>236100</v>
      </c>
    </row>
    <row r="42" spans="1:10" x14ac:dyDescent="0.25">
      <c r="A42" s="9" t="s">
        <v>58</v>
      </c>
      <c r="B42" s="9" t="s">
        <v>59</v>
      </c>
      <c r="C42" s="37" t="str">
        <f t="shared" si="0"/>
        <v>ссылка на сайт</v>
      </c>
      <c r="D42" s="7" t="s">
        <v>60</v>
      </c>
      <c r="E42" s="8" t="str">
        <f>IFERROR(VLOOKUP(A42,Лист1!$A$1:$Z10018,4,0),"уточните")</f>
        <v>ПМК</v>
      </c>
      <c r="F42" s="26">
        <f>IFERROR(VLOOKUP(A42,Лист1!$A$1:$Z10018,9,0),"уточните")</f>
        <v>0</v>
      </c>
      <c r="G42" s="25">
        <f>IFERROR(VLOOKUP(A42,Лист1!$A$1:$Z10018,5,0),"уточните")</f>
        <v>186300</v>
      </c>
      <c r="H42" s="25">
        <f>IFERROR(VLOOKUP(A42,Лист1!$A$1:$Z10018,6,0),"уточните")</f>
        <v>191000.04</v>
      </c>
      <c r="I42" s="25">
        <f>IFERROR(VLOOKUP(A42,Лист1!$A$1:$Z10018,7,0),"уточните")</f>
        <v>195000</v>
      </c>
      <c r="J42" s="25">
        <f>IFERROR(VLOOKUP(A42,Лист1!$A$1:$Z10018,8,0),"уточните")</f>
        <v>198100.02</v>
      </c>
    </row>
    <row r="43" spans="1:10" ht="30" x14ac:dyDescent="0.25">
      <c r="A43" s="9" t="s">
        <v>61</v>
      </c>
      <c r="B43" s="9" t="s">
        <v>62</v>
      </c>
      <c r="C43" s="37" t="str">
        <f t="shared" si="0"/>
        <v>ссылка на сайт</v>
      </c>
      <c r="D43" s="7" t="s">
        <v>63</v>
      </c>
      <c r="E43" s="8" t="str">
        <f>IFERROR(VLOOKUP(A43,Лист1!$A$1:$Z10019,4,0),"уточните")</f>
        <v>ПМК</v>
      </c>
      <c r="F43" s="26">
        <f>IFERROR(VLOOKUP(A43,Лист1!$A$1:$Z10019,9,0),"уточните")</f>
        <v>0</v>
      </c>
      <c r="G43" s="25">
        <f>IFERROR(VLOOKUP(A43,Лист1!$A$1:$Z10019,5,0),"уточните")</f>
        <v>183900</v>
      </c>
      <c r="H43" s="25">
        <f>IFERROR(VLOOKUP(A43,Лист1!$A$1:$Z10019,6,0),"уточните")</f>
        <v>187900.02</v>
      </c>
      <c r="I43" s="25">
        <f>IFERROR(VLOOKUP(A43,Лист1!$A$1:$Z10019,7,0),"уточните")</f>
        <v>191000.04</v>
      </c>
      <c r="J43" s="25">
        <f>IFERROR(VLOOKUP(A43,Лист1!$A$1:$Z10019,8,0),"уточните")</f>
        <v>194200.02</v>
      </c>
    </row>
    <row r="44" spans="1:10" x14ac:dyDescent="0.25">
      <c r="A44" s="9" t="s">
        <v>64</v>
      </c>
      <c r="B44" s="9" t="s">
        <v>65</v>
      </c>
      <c r="C44" s="37" t="str">
        <f t="shared" si="0"/>
        <v>ссылка на сайт</v>
      </c>
      <c r="D44" s="7" t="s">
        <v>66</v>
      </c>
      <c r="E44" s="8" t="str">
        <f>IFERROR(VLOOKUP(A44,Лист1!$A$1:$Z10020,4,0),"уточните")</f>
        <v>ПМК</v>
      </c>
      <c r="F44" s="26">
        <f>IFERROR(VLOOKUP(A44,Лист1!$A$1:$Z10020,9,0),"уточните")</f>
        <v>0</v>
      </c>
      <c r="G44" s="25">
        <f>IFERROR(VLOOKUP(A44,Лист1!$A$1:$Z10020,5,0),"уточните")</f>
        <v>233000.04</v>
      </c>
      <c r="H44" s="25">
        <f>IFERROR(VLOOKUP(A44,Лист1!$A$1:$Z10020,6,0),"уточните")</f>
        <v>237100.02</v>
      </c>
      <c r="I44" s="25">
        <f>IFERROR(VLOOKUP(A44,Лист1!$A$1:$Z10020,7,0),"уточните")</f>
        <v>240100.02</v>
      </c>
      <c r="J44" s="25">
        <f>IFERROR(VLOOKUP(A44,Лист1!$A$1:$Z10020,8,0),"уточните")</f>
        <v>244200</v>
      </c>
    </row>
    <row r="45" spans="1:10" ht="30" x14ac:dyDescent="0.25">
      <c r="A45" s="9" t="s">
        <v>70</v>
      </c>
      <c r="B45" s="9" t="s">
        <v>68</v>
      </c>
      <c r="C45" s="37" t="str">
        <f t="shared" si="0"/>
        <v>ссылка на сайт</v>
      </c>
      <c r="D45" s="7" t="s">
        <v>71</v>
      </c>
      <c r="E45" s="8" t="str">
        <f>IFERROR(VLOOKUP(A45,Лист1!$A$1:$Z10022,4,0),"уточните")</f>
        <v>METAL FACH</v>
      </c>
      <c r="F45" s="26">
        <f>IFERROR(VLOOKUP(A45,Лист1!$A$1:$Z10022,9,0),"уточните")</f>
        <v>0</v>
      </c>
      <c r="G45" s="25">
        <f>IFERROR(VLOOKUP(A45,Лист1!$A$1:$Z10022,5,0),"уточните")</f>
        <v>371200.02</v>
      </c>
      <c r="H45" s="25">
        <f>IFERROR(VLOOKUP(A45,Лист1!$A$1:$Z10022,6,0),"уточните")</f>
        <v>371200.02</v>
      </c>
      <c r="I45" s="25">
        <f>IFERROR(VLOOKUP(A45,Лист1!$A$1:$Z10022,7,0),"уточните")</f>
        <v>383600.04</v>
      </c>
      <c r="J45" s="25">
        <f>IFERROR(VLOOKUP(A45,Лист1!$A$1:$Z10022,8,0),"уточните")</f>
        <v>389700</v>
      </c>
    </row>
    <row r="46" spans="1:10" ht="30" x14ac:dyDescent="0.25">
      <c r="A46" s="9" t="s">
        <v>72</v>
      </c>
      <c r="B46" s="9" t="s">
        <v>73</v>
      </c>
      <c r="C46" s="37" t="str">
        <f t="shared" si="0"/>
        <v>ссылка на сайт</v>
      </c>
      <c r="D46" s="7" t="s">
        <v>74</v>
      </c>
      <c r="E46" s="8" t="str">
        <f>IFERROR(VLOOKUP(A46,Лист1!$A$1:$Z10023,4,0),"уточните")</f>
        <v>САЛЬСКСЕЛЬМАШ</v>
      </c>
      <c r="F46" s="26">
        <f>IFERROR(VLOOKUP(A46,Лист1!$A$1:$Z10023,9,0),"уточните")</f>
        <v>0</v>
      </c>
      <c r="G46" s="25">
        <f>IFERROR(VLOOKUP(A46,Лист1!$A$1:$Z10023,5,0),"уточните")</f>
        <v>248800.02</v>
      </c>
      <c r="H46" s="25">
        <f>IFERROR(VLOOKUP(A46,Лист1!$A$1:$Z10023,6,0),"уточните")</f>
        <v>253100.04</v>
      </c>
      <c r="I46" s="25">
        <f>IFERROR(VLOOKUP(A46,Лист1!$A$1:$Z10023,7,0),"уточните")</f>
        <v>256300.02</v>
      </c>
      <c r="J46" s="25">
        <f>IFERROR(VLOOKUP(A46,Лист1!$A$1:$Z10023,8,0),"уточните")</f>
        <v>258500.04</v>
      </c>
    </row>
    <row r="47" spans="1:10" ht="30" x14ac:dyDescent="0.25">
      <c r="A47" s="9" t="s">
        <v>80</v>
      </c>
      <c r="B47" s="9" t="s">
        <v>81</v>
      </c>
      <c r="C47" s="37" t="str">
        <f t="shared" si="0"/>
        <v>ссылка на сайт</v>
      </c>
      <c r="D47" s="7" t="s">
        <v>82</v>
      </c>
      <c r="E47" s="8" t="str">
        <f>IFERROR(VLOOKUP(A47,Лист1!$A$1:$Z10027,4,0),"уточните")</f>
        <v>САЛЬСКСЕЛЬМАШ</v>
      </c>
      <c r="F47" s="26">
        <f>IFERROR(VLOOKUP(A47,Лист1!$A$1:$Z10027,9,0),"уточните")</f>
        <v>0</v>
      </c>
      <c r="G47" s="25">
        <f>IFERROR(VLOOKUP(A47,Лист1!$A$1:$Z10027,5,0),"уточните")</f>
        <v>306300</v>
      </c>
      <c r="H47" s="25">
        <f>IFERROR(VLOOKUP(A47,Лист1!$A$1:$Z10027,6,0),"уточните")</f>
        <v>310200</v>
      </c>
      <c r="I47" s="25">
        <f>IFERROR(VLOOKUP(A47,Лист1!$A$1:$Z10027,7,0),"уточните")</f>
        <v>315500.03999999998</v>
      </c>
      <c r="J47" s="25">
        <f>IFERROR(VLOOKUP(A47,Лист1!$A$1:$Z10027,8,0),"уточните")</f>
        <v>318100.02</v>
      </c>
    </row>
    <row r="48" spans="1:10" ht="30" x14ac:dyDescent="0.25">
      <c r="A48" s="9" t="s">
        <v>83</v>
      </c>
      <c r="B48" s="9" t="s">
        <v>84</v>
      </c>
      <c r="C48" s="37" t="str">
        <f t="shared" si="0"/>
        <v>ссылка на сайт</v>
      </c>
      <c r="D48" s="7" t="s">
        <v>85</v>
      </c>
      <c r="E48" s="8" t="str">
        <f>IFERROR(VLOOKUP(A48,Лист1!$A$1:$Z10028,4,0),"уточните")</f>
        <v>САЛЬСКСЕЛЬМАШ</v>
      </c>
      <c r="F48" s="26">
        <f>IFERROR(VLOOKUP(A48,Лист1!$A$1:$Z10028,9,0),"уточните")</f>
        <v>0</v>
      </c>
      <c r="G48" s="25">
        <f>IFERROR(VLOOKUP(A48,Лист1!$A$1:$Z10028,5,0),"уточните")</f>
        <v>257200.02</v>
      </c>
      <c r="H48" s="25">
        <f>IFERROR(VLOOKUP(A48,Лист1!$A$1:$Z10028,6,0),"уточните")</f>
        <v>260500.02</v>
      </c>
      <c r="I48" s="25">
        <f>IFERROR(VLOOKUP(A48,Лист1!$A$1:$Z10028,7,0),"уточните")</f>
        <v>265000.02</v>
      </c>
      <c r="J48" s="25">
        <f>IFERROR(VLOOKUP(A48,Лист1!$A$1:$Z10028,8,0),"уточните")</f>
        <v>267200.03999999998</v>
      </c>
    </row>
    <row r="49" spans="1:10" ht="30" x14ac:dyDescent="0.25">
      <c r="A49" s="9" t="s">
        <v>95</v>
      </c>
      <c r="B49" s="9" t="s">
        <v>96</v>
      </c>
      <c r="C49" s="37" t="str">
        <f t="shared" si="0"/>
        <v>ссылка на сайт</v>
      </c>
      <c r="D49" s="7" t="s">
        <v>97</v>
      </c>
      <c r="E49" s="8" t="str">
        <f>IFERROR(VLOOKUP(A49,Лист1!$A$1:$Z10034,4,0),"уточните")</f>
        <v>САЛЬСКСЕЛЬМАШ</v>
      </c>
      <c r="F49" s="26">
        <f>IFERROR(VLOOKUP(A49,Лист1!$A$1:$Z10034,9,0),"уточните")</f>
        <v>0</v>
      </c>
      <c r="G49" s="25">
        <f>IFERROR(VLOOKUP(A49,Лист1!$A$1:$Z10034,5,0),"уточните")</f>
        <v>340200</v>
      </c>
      <c r="H49" s="25">
        <f>IFERROR(VLOOKUP(A49,Лист1!$A$1:$Z10034,6,0),"уточните")</f>
        <v>344600.04</v>
      </c>
      <c r="I49" s="25">
        <f>IFERROR(VLOOKUP(A49,Лист1!$A$1:$Z10034,7,0),"уточните")</f>
        <v>347500.02</v>
      </c>
      <c r="J49" s="25">
        <f>IFERROR(VLOOKUP(A49,Лист1!$A$1:$Z10034,8,0),"уточните")</f>
        <v>350400</v>
      </c>
    </row>
    <row r="50" spans="1:10" ht="30" x14ac:dyDescent="0.25">
      <c r="A50" s="9" t="s">
        <v>98</v>
      </c>
      <c r="B50" s="9" t="s">
        <v>99</v>
      </c>
      <c r="C50" s="37" t="str">
        <f t="shared" si="0"/>
        <v>ссылка на сайт</v>
      </c>
      <c r="D50" s="7" t="s">
        <v>100</v>
      </c>
      <c r="E50" s="8" t="str">
        <f>IFERROR(VLOOKUP(A50,Лист1!$A$1:$Z10035,4,0),"уточните")</f>
        <v>САЛЬСКСЕЛЬМАШ</v>
      </c>
      <c r="F50" s="26">
        <f>IFERROR(VLOOKUP(A50,Лист1!$A$1:$Z10035,9,0),"уточните")</f>
        <v>0</v>
      </c>
      <c r="G50" s="25">
        <f>IFERROR(VLOOKUP(A50,Лист1!$A$1:$Z10035,5,0),"уточните")</f>
        <v>346700.04</v>
      </c>
      <c r="H50" s="25">
        <f>IFERROR(VLOOKUP(A50,Лист1!$A$1:$Z10035,6,0),"уточните")</f>
        <v>351200.04</v>
      </c>
      <c r="I50" s="25">
        <f>IFERROR(VLOOKUP(A50,Лист1!$A$1:$Z10035,7,0),"уточните")</f>
        <v>354100.02</v>
      </c>
      <c r="J50" s="25">
        <f>IFERROR(VLOOKUP(A50,Лист1!$A$1:$Z10035,8,0),"уточните")</f>
        <v>357100.02</v>
      </c>
    </row>
    <row r="51" spans="1:10" ht="30" x14ac:dyDescent="0.25">
      <c r="A51" s="9" t="s">
        <v>101</v>
      </c>
      <c r="B51" s="9" t="s">
        <v>102</v>
      </c>
      <c r="C51" s="37" t="str">
        <f t="shared" si="0"/>
        <v>ссылка на сайт</v>
      </c>
      <c r="D51" s="7" t="s">
        <v>103</v>
      </c>
      <c r="E51" s="8" t="str">
        <f>IFERROR(VLOOKUP(A51,Лист1!$A$1:$Z10036,4,0),"уточните")</f>
        <v>САЛЬСКСЕЛЬМАШ</v>
      </c>
      <c r="F51" s="26">
        <f>IFERROR(VLOOKUP(A51,Лист1!$A$1:$Z10036,9,0),"уточните")</f>
        <v>0</v>
      </c>
      <c r="G51" s="25">
        <f>IFERROR(VLOOKUP(A51,Лист1!$A$1:$Z10036,5,0),"уточните")</f>
        <v>307100.03999999998</v>
      </c>
      <c r="H51" s="25">
        <f>IFERROR(VLOOKUP(A51,Лист1!$A$1:$Z10036,6,0),"уточните")</f>
        <v>311000.03999999998</v>
      </c>
      <c r="I51" s="25">
        <f>IFERROR(VLOOKUP(A51,Лист1!$A$1:$Z10036,7,0),"уточните")</f>
        <v>313700.03999999998</v>
      </c>
      <c r="J51" s="25">
        <f>IFERROR(VLOOKUP(A51,Лист1!$A$1:$Z10036,8,0),"уточните")</f>
        <v>316300.02</v>
      </c>
    </row>
    <row r="52" spans="1:10" ht="30" x14ac:dyDescent="0.25">
      <c r="A52" s="9" t="s">
        <v>104</v>
      </c>
      <c r="B52" s="9" t="s">
        <v>105</v>
      </c>
      <c r="C52" s="37" t="str">
        <f t="shared" si="0"/>
        <v>ссылка на сайт</v>
      </c>
      <c r="D52" s="7" t="s">
        <v>106</v>
      </c>
      <c r="E52" s="8" t="str">
        <f>IFERROR(VLOOKUP(A52,Лист1!$A$1:$Z10037,4,0),"уточните")</f>
        <v>САЛЬСКСЕЛЬМАШ</v>
      </c>
      <c r="F52" s="26">
        <f>IFERROR(VLOOKUP(A52,Лист1!$A$1:$Z10037,9,0),"уточните")</f>
        <v>0</v>
      </c>
      <c r="G52" s="25">
        <f>IFERROR(VLOOKUP(A52,Лист1!$A$1:$Z10037,5,0),"уточните")</f>
        <v>307100.03999999998</v>
      </c>
      <c r="H52" s="25">
        <f>IFERROR(VLOOKUP(A52,Лист1!$A$1:$Z10037,6,0),"уточните")</f>
        <v>311000.03999999998</v>
      </c>
      <c r="I52" s="25">
        <f>IFERROR(VLOOKUP(A52,Лист1!$A$1:$Z10037,7,0),"уточните")</f>
        <v>313700.03999999998</v>
      </c>
      <c r="J52" s="25">
        <f>IFERROR(VLOOKUP(A52,Лист1!$A$1:$Z10037,8,0),"уточните")</f>
        <v>316300.02</v>
      </c>
    </row>
    <row r="53" spans="1:10" ht="30" x14ac:dyDescent="0.25">
      <c r="A53" s="9" t="s">
        <v>107</v>
      </c>
      <c r="B53" s="9" t="s">
        <v>108</v>
      </c>
      <c r="C53" s="37" t="str">
        <f t="shared" si="0"/>
        <v>ссылка на сайт</v>
      </c>
      <c r="D53" s="7" t="s">
        <v>109</v>
      </c>
      <c r="E53" s="8" t="str">
        <f>IFERROR(VLOOKUP(A53,Лист1!$A$1:$Z10038,4,0),"уточните")</f>
        <v>САЛЬСКСЕЛЬМАШ</v>
      </c>
      <c r="F53" s="26">
        <f>IFERROR(VLOOKUP(A53,Лист1!$A$1:$Z10038,9,0),"уточните")</f>
        <v>0</v>
      </c>
      <c r="G53" s="25">
        <f>IFERROR(VLOOKUP(A53,Лист1!$A$1:$Z10038,5,0),"уточните")</f>
        <v>363000</v>
      </c>
      <c r="H53" s="25">
        <f>IFERROR(VLOOKUP(A53,Лист1!$A$1:$Z10038,6,0),"уточните")</f>
        <v>366100.02</v>
      </c>
      <c r="I53" s="25">
        <f>IFERROR(VLOOKUP(A53,Лист1!$A$1:$Z10038,7,0),"уточните")</f>
        <v>370800</v>
      </c>
      <c r="J53" s="25">
        <f>IFERROR(VLOOKUP(A53,Лист1!$A$1:$Z10038,8,0),"уточните")</f>
        <v>373900.02</v>
      </c>
    </row>
    <row r="54" spans="1:10" ht="30" x14ac:dyDescent="0.25">
      <c r="A54" s="9" t="s">
        <v>110</v>
      </c>
      <c r="B54" s="9" t="s">
        <v>111</v>
      </c>
      <c r="C54" s="37" t="str">
        <f t="shared" si="0"/>
        <v>ссылка на сайт</v>
      </c>
      <c r="D54" s="7" t="s">
        <v>112</v>
      </c>
      <c r="E54" s="8" t="str">
        <f>IFERROR(VLOOKUP(A54,Лист1!$A$1:$Z10039,4,0),"уточните")</f>
        <v>САЛЬСКСЕЛЬМАШ</v>
      </c>
      <c r="F54" s="26">
        <f>IFERROR(VLOOKUP(A54,Лист1!$A$1:$Z10039,9,0),"уточните")</f>
        <v>0</v>
      </c>
      <c r="G54" s="25">
        <f>IFERROR(VLOOKUP(A54,Лист1!$A$1:$Z10039,5,0),"уточните")</f>
        <v>372300</v>
      </c>
      <c r="H54" s="25">
        <f>IFERROR(VLOOKUP(A54,Лист1!$A$1:$Z10039,6,0),"уточните")</f>
        <v>375500.04</v>
      </c>
      <c r="I54" s="25">
        <f>IFERROR(VLOOKUP(A54,Лист1!$A$1:$Z10039,7,0),"уточните")</f>
        <v>380300.04</v>
      </c>
      <c r="J54" s="25">
        <f>IFERROR(VLOOKUP(A54,Лист1!$A$1:$Z10039,8,0),"уточните")</f>
        <v>383500.02</v>
      </c>
    </row>
    <row r="55" spans="1:10" ht="30" x14ac:dyDescent="0.25">
      <c r="A55" s="9" t="s">
        <v>113</v>
      </c>
      <c r="B55" s="9" t="s">
        <v>114</v>
      </c>
      <c r="C55" s="37" t="str">
        <f t="shared" si="0"/>
        <v>ссылка на сайт</v>
      </c>
      <c r="D55" s="7" t="s">
        <v>115</v>
      </c>
      <c r="E55" s="8" t="str">
        <f>IFERROR(VLOOKUP(A55,Лист1!$A$1:$Z10040,4,0),"уточните")</f>
        <v>САЛЬСКСЕЛЬМАШ</v>
      </c>
      <c r="F55" s="26">
        <f>IFERROR(VLOOKUP(A55,Лист1!$A$1:$Z10040,9,0),"уточните")</f>
        <v>0</v>
      </c>
      <c r="G55" s="25">
        <f>IFERROR(VLOOKUP(A55,Лист1!$A$1:$Z10040,5,0),"уточните")</f>
        <v>383100</v>
      </c>
      <c r="H55" s="25">
        <f>IFERROR(VLOOKUP(A55,Лист1!$A$1:$Z10040,6,0),"уточните")</f>
        <v>386300.04</v>
      </c>
      <c r="I55" s="25">
        <f>IFERROR(VLOOKUP(A55,Лист1!$A$1:$Z10040,7,0),"уточните")</f>
        <v>391300.02</v>
      </c>
      <c r="J55" s="25">
        <f>IFERROR(VLOOKUP(A55,Лист1!$A$1:$Z10040,8,0),"уточните")</f>
        <v>394600.02</v>
      </c>
    </row>
    <row r="56" spans="1:10" ht="30" x14ac:dyDescent="0.25">
      <c r="A56" s="9" t="s">
        <v>116</v>
      </c>
      <c r="B56" s="9" t="s">
        <v>117</v>
      </c>
      <c r="C56" s="37" t="str">
        <f t="shared" si="0"/>
        <v>ссылка на сайт</v>
      </c>
      <c r="D56" s="7" t="s">
        <v>118</v>
      </c>
      <c r="E56" s="8" t="str">
        <f>IFERROR(VLOOKUP(A56,Лист1!$A$1:$Z10041,4,0),"уточните")</f>
        <v>САЛЬСКСЕЛЬМАШ</v>
      </c>
      <c r="F56" s="26">
        <f>IFERROR(VLOOKUP(A56,Лист1!$A$1:$Z10041,9,0),"уточните")</f>
        <v>0</v>
      </c>
      <c r="G56" s="25">
        <f>IFERROR(VLOOKUP(A56,Лист1!$A$1:$Z10041,5,0),"уточните")</f>
        <v>363000</v>
      </c>
      <c r="H56" s="25">
        <f>IFERROR(VLOOKUP(A56,Лист1!$A$1:$Z10041,6,0),"уточните")</f>
        <v>366100.02</v>
      </c>
      <c r="I56" s="25">
        <f>IFERROR(VLOOKUP(A56,Лист1!$A$1:$Z10041,7,0),"уточните")</f>
        <v>370800</v>
      </c>
      <c r="J56" s="25">
        <f>IFERROR(VLOOKUP(A56,Лист1!$A$1:$Z10041,8,0),"уточните")</f>
        <v>373900.02</v>
      </c>
    </row>
    <row r="57" spans="1:10" ht="30" x14ac:dyDescent="0.25">
      <c r="A57" s="9" t="s">
        <v>119</v>
      </c>
      <c r="B57" s="9" t="s">
        <v>120</v>
      </c>
      <c r="C57" s="37" t="str">
        <f t="shared" si="0"/>
        <v>ссылка на сайт</v>
      </c>
      <c r="D57" s="7" t="s">
        <v>121</v>
      </c>
      <c r="E57" s="8" t="str">
        <f>IFERROR(VLOOKUP(A57,Лист1!$A$1:$Z10042,4,0),"уточните")</f>
        <v>САЛЬСКСЕЛЬМАШ</v>
      </c>
      <c r="F57" s="26">
        <f>IFERROR(VLOOKUP(A57,Лист1!$A$1:$Z10042,9,0),"уточните")</f>
        <v>0</v>
      </c>
      <c r="G57" s="25">
        <f>IFERROR(VLOOKUP(A57,Лист1!$A$1:$Z10042,5,0),"уточните")</f>
        <v>372300</v>
      </c>
      <c r="H57" s="25">
        <f>IFERROR(VLOOKUP(A57,Лист1!$A$1:$Z10042,6,0),"уточните")</f>
        <v>375500.04</v>
      </c>
      <c r="I57" s="25">
        <f>IFERROR(VLOOKUP(A57,Лист1!$A$1:$Z10042,7,0),"уточните")</f>
        <v>380300.04</v>
      </c>
      <c r="J57" s="25">
        <f>IFERROR(VLOOKUP(A57,Лист1!$A$1:$Z10042,8,0),"уточните")</f>
        <v>383500.02</v>
      </c>
    </row>
    <row r="58" spans="1:10" ht="30" x14ac:dyDescent="0.25">
      <c r="A58" s="9" t="s">
        <v>122</v>
      </c>
      <c r="B58" s="9" t="s">
        <v>123</v>
      </c>
      <c r="C58" s="37" t="str">
        <f t="shared" si="0"/>
        <v>ссылка на сайт</v>
      </c>
      <c r="D58" s="7" t="s">
        <v>124</v>
      </c>
      <c r="E58" s="8" t="str">
        <f>IFERROR(VLOOKUP(A58,Лист1!$A$1:$Z10043,4,0),"уточните")</f>
        <v>САЛЬСКСЕЛЬМАШ</v>
      </c>
      <c r="F58" s="26">
        <f>IFERROR(VLOOKUP(A58,Лист1!$A$1:$Z10043,9,0),"уточните")</f>
        <v>0</v>
      </c>
      <c r="G58" s="25">
        <f>IFERROR(VLOOKUP(A58,Лист1!$A$1:$Z10043,5,0),"уточните")</f>
        <v>383100</v>
      </c>
      <c r="H58" s="25">
        <f>IFERROR(VLOOKUP(A58,Лист1!$A$1:$Z10043,6,0),"уточните")</f>
        <v>386300.04</v>
      </c>
      <c r="I58" s="25">
        <f>IFERROR(VLOOKUP(A58,Лист1!$A$1:$Z10043,7,0),"уточните")</f>
        <v>391300.02</v>
      </c>
      <c r="J58" s="25">
        <f>IFERROR(VLOOKUP(A58,Лист1!$A$1:$Z10043,8,0),"уточните")</f>
        <v>394600.02</v>
      </c>
    </row>
    <row r="59" spans="1:10" x14ac:dyDescent="0.25">
      <c r="A59" s="9" t="s">
        <v>125</v>
      </c>
      <c r="B59" s="9" t="s">
        <v>126</v>
      </c>
      <c r="C59" s="37" t="str">
        <f t="shared" si="0"/>
        <v>ссылка на сайт</v>
      </c>
      <c r="D59" s="7" t="s">
        <v>127</v>
      </c>
      <c r="E59" s="8" t="str">
        <f>IFERROR(VLOOKUP(A59,Лист1!$A$1:$Z10044,4,0),"уточните")</f>
        <v>САЛЬСКСЕЛЬМАШ</v>
      </c>
      <c r="F59" s="26">
        <f>IFERROR(VLOOKUP(A59,Лист1!$A$1:$Z10044,9,0),"уточните")</f>
        <v>0</v>
      </c>
      <c r="G59" s="25">
        <f>IFERROR(VLOOKUP(A59,Лист1!$A$1:$Z10044,5,0),"уточните")</f>
        <v>180800.04</v>
      </c>
      <c r="H59" s="25">
        <f>IFERROR(VLOOKUP(A59,Лист1!$A$1:$Z10044,6,0),"уточните")</f>
        <v>183900</v>
      </c>
      <c r="I59" s="25">
        <f>IFERROR(VLOOKUP(A59,Лист1!$A$1:$Z10044,7,0),"уточните")</f>
        <v>186200.04</v>
      </c>
      <c r="J59" s="25">
        <f>IFERROR(VLOOKUP(A59,Лист1!$A$1:$Z10044,8,0),"уточните")</f>
        <v>187800</v>
      </c>
    </row>
    <row r="60" spans="1:10" x14ac:dyDescent="0.25">
      <c r="A60" s="9" t="s">
        <v>128</v>
      </c>
      <c r="B60" s="9" t="s">
        <v>129</v>
      </c>
      <c r="C60" s="37" t="str">
        <f t="shared" si="0"/>
        <v>ссылка на сайт</v>
      </c>
      <c r="D60" s="7" t="s">
        <v>130</v>
      </c>
      <c r="E60" s="8" t="str">
        <f>IFERROR(VLOOKUP(A60,Лист1!$A$1:$Z10045,4,0),"уточните")</f>
        <v>САЛЬСКСЕЛЬМАШ</v>
      </c>
      <c r="F60" s="26">
        <f>IFERROR(VLOOKUP(A60,Лист1!$A$1:$Z10045,9,0),"уточните")</f>
        <v>0</v>
      </c>
      <c r="G60" s="25">
        <f>IFERROR(VLOOKUP(A60,Лист1!$A$1:$Z10045,5,0),"уточните")</f>
        <v>180800.04</v>
      </c>
      <c r="H60" s="25">
        <f>IFERROR(VLOOKUP(A60,Лист1!$A$1:$Z10045,6,0),"уточните")</f>
        <v>183900</v>
      </c>
      <c r="I60" s="25">
        <f>IFERROR(VLOOKUP(A60,Лист1!$A$1:$Z10045,7,0),"уточните")</f>
        <v>186200.04</v>
      </c>
      <c r="J60" s="25">
        <f>IFERROR(VLOOKUP(A60,Лист1!$A$1:$Z10045,8,0),"уточните")</f>
        <v>187800</v>
      </c>
    </row>
    <row r="61" spans="1:10" x14ac:dyDescent="0.25">
      <c r="A61" s="9" t="s">
        <v>131</v>
      </c>
      <c r="B61" s="9" t="s">
        <v>132</v>
      </c>
      <c r="C61" s="37" t="str">
        <f t="shared" si="0"/>
        <v>ссылка на сайт</v>
      </c>
      <c r="D61" s="7" t="s">
        <v>133</v>
      </c>
      <c r="E61" s="8" t="str">
        <f>IFERROR(VLOOKUP(A61,Лист1!$A$1:$Z10046,4,0),"уточните")</f>
        <v>САЛЬСКСЕЛЬМАШ</v>
      </c>
      <c r="F61" s="26">
        <f>IFERROR(VLOOKUP(A61,Лист1!$A$1:$Z10046,9,0),"уточните")</f>
        <v>0</v>
      </c>
      <c r="G61" s="25">
        <f>IFERROR(VLOOKUP(A61,Лист1!$A$1:$Z10046,5,0),"уточните")</f>
        <v>180800.04</v>
      </c>
      <c r="H61" s="25">
        <f>IFERROR(VLOOKUP(A61,Лист1!$A$1:$Z10046,6,0),"уточните")</f>
        <v>183900</v>
      </c>
      <c r="I61" s="25">
        <f>IFERROR(VLOOKUP(A61,Лист1!$A$1:$Z10046,7,0),"уточните")</f>
        <v>186200.04</v>
      </c>
      <c r="J61" s="25">
        <f>IFERROR(VLOOKUP(A61,Лист1!$A$1:$Z10046,8,0),"уточните")</f>
        <v>187800</v>
      </c>
    </row>
    <row r="62" spans="1:10" ht="30" x14ac:dyDescent="0.25">
      <c r="A62" s="9" t="s">
        <v>134</v>
      </c>
      <c r="B62" s="9" t="s">
        <v>135</v>
      </c>
      <c r="C62" s="37" t="str">
        <f t="shared" si="0"/>
        <v>ссылка на сайт</v>
      </c>
      <c r="D62" s="7" t="s">
        <v>136</v>
      </c>
      <c r="E62" s="8" t="str">
        <f>IFERROR(VLOOKUP(A62,Лист1!$A$1:$Z10047,4,0),"уточните")</f>
        <v>БОЛЬШАЯ ЗЕМЛЯ ООО</v>
      </c>
      <c r="F62" s="26">
        <f>IFERROR(VLOOKUP(A62,Лист1!$A$1:$Z10047,9,0),"уточните")</f>
        <v>0</v>
      </c>
      <c r="G62" s="25">
        <f>IFERROR(VLOOKUP(A62,Лист1!$A$1:$Z10047,5,0),"уточните")</f>
        <v>167600.04</v>
      </c>
      <c r="H62" s="25">
        <f>IFERROR(VLOOKUP(A62,Лист1!$A$1:$Z10047,6,0),"уточните")</f>
        <v>170500.02</v>
      </c>
      <c r="I62" s="25">
        <f>IFERROR(VLOOKUP(A62,Лист1!$A$1:$Z10047,7,0),"уточните")</f>
        <v>174900</v>
      </c>
      <c r="J62" s="25">
        <f>IFERROR(VLOOKUP(A62,Лист1!$A$1:$Z10047,8,0),"уточните")</f>
        <v>179300.04</v>
      </c>
    </row>
    <row r="63" spans="1:10" ht="30" x14ac:dyDescent="0.25">
      <c r="A63" s="9" t="s">
        <v>137</v>
      </c>
      <c r="B63" s="9" t="s">
        <v>138</v>
      </c>
      <c r="C63" s="37" t="str">
        <f t="shared" si="0"/>
        <v>ссылка на сайт</v>
      </c>
      <c r="D63" s="7" t="s">
        <v>139</v>
      </c>
      <c r="E63" s="8" t="str">
        <f>IFERROR(VLOOKUP(A63,Лист1!$A$1:$Z10048,4,0),"уточните")</f>
        <v>БОЛЬШАЯ ЗЕМЛЯ ООО</v>
      </c>
      <c r="F63" s="26">
        <f>IFERROR(VLOOKUP(A63,Лист1!$A$1:$Z10048,9,0),"уточните")</f>
        <v>0</v>
      </c>
      <c r="G63" s="25">
        <f>IFERROR(VLOOKUP(A63,Лист1!$A$1:$Z10048,5,0),"уточните")</f>
        <v>184700.04</v>
      </c>
      <c r="H63" s="25">
        <f>IFERROR(VLOOKUP(A63,Лист1!$A$1:$Z10048,6,0),"уточните")</f>
        <v>187900.02</v>
      </c>
      <c r="I63" s="25">
        <f>IFERROR(VLOOKUP(A63,Лист1!$A$1:$Z10048,7,0),"уточните")</f>
        <v>192800.04</v>
      </c>
      <c r="J63" s="25">
        <f>IFERROR(VLOOKUP(A63,Лист1!$A$1:$Z10048,8,0),"уточните")</f>
        <v>197600.04</v>
      </c>
    </row>
    <row r="64" spans="1:10" ht="30" x14ac:dyDescent="0.25">
      <c r="A64" s="9" t="s">
        <v>140</v>
      </c>
      <c r="B64" s="9" t="s">
        <v>141</v>
      </c>
      <c r="C64" s="37" t="str">
        <f t="shared" si="0"/>
        <v>ссылка на сайт</v>
      </c>
      <c r="D64" s="7" t="s">
        <v>142</v>
      </c>
      <c r="E64" s="8" t="str">
        <f>IFERROR(VLOOKUP(A64,Лист1!$A$1:$Z10049,4,0),"уточните")</f>
        <v>БОЛЬШАЯ ЗЕМЛЯ ООО</v>
      </c>
      <c r="F64" s="26">
        <f>IFERROR(VLOOKUP(A64,Лист1!$A$1:$Z10049,9,0),"уточните")</f>
        <v>0</v>
      </c>
      <c r="G64" s="25">
        <f>IFERROR(VLOOKUP(A64,Лист1!$A$1:$Z10049,5,0),"уточните")</f>
        <v>311900.03999999998</v>
      </c>
      <c r="H64" s="25">
        <f>IFERROR(VLOOKUP(A64,Лист1!$A$1:$Z10049,6,0),"уточните")</f>
        <v>316000.02</v>
      </c>
      <c r="I64" s="25">
        <f>IFERROR(VLOOKUP(A64,Лист1!$A$1:$Z10049,7,0),"уточните")</f>
        <v>322900.02</v>
      </c>
      <c r="J64" s="25">
        <f>IFERROR(VLOOKUP(A64,Лист1!$A$1:$Z10049,8,0),"уточните")</f>
        <v>329800.02</v>
      </c>
    </row>
    <row r="65" spans="1:10" ht="30" x14ac:dyDescent="0.25">
      <c r="A65" s="9" t="s">
        <v>143</v>
      </c>
      <c r="B65" s="9" t="s">
        <v>144</v>
      </c>
      <c r="C65" s="37" t="str">
        <f t="shared" si="0"/>
        <v>ссылка на сайт</v>
      </c>
      <c r="D65" s="7" t="s">
        <v>145</v>
      </c>
      <c r="E65" s="8" t="str">
        <f>IFERROR(VLOOKUP(A65,Лист1!$A$1:$Z10050,4,0),"уточните")</f>
        <v>БОЛЬШАЯ ЗЕМЛЯ ООО</v>
      </c>
      <c r="F65" s="26">
        <f>IFERROR(VLOOKUP(A65,Лист1!$A$1:$Z10050,9,0),"уточните")</f>
        <v>0</v>
      </c>
      <c r="G65" s="25">
        <f>IFERROR(VLOOKUP(A65,Лист1!$A$1:$Z10050,5,0),"уточните")</f>
        <v>323200.02</v>
      </c>
      <c r="H65" s="25">
        <f>IFERROR(VLOOKUP(A65,Лист1!$A$1:$Z10050,6,0),"уточните")</f>
        <v>327500.03999999998</v>
      </c>
      <c r="I65" s="25">
        <f>IFERROR(VLOOKUP(A65,Лист1!$A$1:$Z10050,7,0),"уточните")</f>
        <v>334600.02</v>
      </c>
      <c r="J65" s="25">
        <f>IFERROR(VLOOKUP(A65,Лист1!$A$1:$Z10050,8,0),"уточните")</f>
        <v>341800.02</v>
      </c>
    </row>
    <row r="66" spans="1:10" ht="30" x14ac:dyDescent="0.25">
      <c r="A66" s="9" t="s">
        <v>146</v>
      </c>
      <c r="B66" s="9" t="s">
        <v>147</v>
      </c>
      <c r="C66" s="37" t="str">
        <f t="shared" si="0"/>
        <v>ссылка на сайт</v>
      </c>
      <c r="D66" s="7" t="s">
        <v>148</v>
      </c>
      <c r="E66" s="8" t="str">
        <f>IFERROR(VLOOKUP(A66,Лист1!$A$1:$Z10051,4,0),"уточните")</f>
        <v>БОЛЬШАЯ ЗЕМЛЯ ООО</v>
      </c>
      <c r="F66" s="26">
        <f>IFERROR(VLOOKUP(A66,Лист1!$A$1:$Z10051,9,0),"уточните")</f>
        <v>0</v>
      </c>
      <c r="G66" s="25">
        <f>IFERROR(VLOOKUP(A66,Лист1!$A$1:$Z10051,5,0),"уточните")</f>
        <v>340100.04</v>
      </c>
      <c r="H66" s="25">
        <f>IFERROR(VLOOKUP(A66,Лист1!$A$1:$Z10051,6,0),"уточните")</f>
        <v>344600.04</v>
      </c>
      <c r="I66" s="25">
        <f>IFERROR(VLOOKUP(A66,Лист1!$A$1:$Z10051,7,0),"уточните")</f>
        <v>352200</v>
      </c>
      <c r="J66" s="25">
        <f>IFERROR(VLOOKUP(A66,Лист1!$A$1:$Z10051,8,0),"уточните")</f>
        <v>359700</v>
      </c>
    </row>
    <row r="67" spans="1:10" ht="30" x14ac:dyDescent="0.25">
      <c r="A67" s="9" t="s">
        <v>149</v>
      </c>
      <c r="B67" s="9" t="s">
        <v>150</v>
      </c>
      <c r="C67" s="37" t="str">
        <f t="shared" ref="C67:C130" si="1">HYPERLINK("https://www.autoopt.ru/catalog/"&amp;A67&amp;"-?utm_source=price&amp;utm_medium=price","ссылка на сайт")</f>
        <v>ссылка на сайт</v>
      </c>
      <c r="D67" s="7" t="s">
        <v>151</v>
      </c>
      <c r="E67" s="8" t="str">
        <f>IFERROR(VLOOKUP(A67,Лист1!$A$1:$Z10052,4,0),"уточните")</f>
        <v>БОЛЬШАЯ ЗЕМЛЯ ООО</v>
      </c>
      <c r="F67" s="26">
        <f>IFERROR(VLOOKUP(A67,Лист1!$A$1:$Z10052,9,0),"уточните")</f>
        <v>0</v>
      </c>
      <c r="G67" s="25">
        <f>IFERROR(VLOOKUP(A67,Лист1!$A$1:$Z10052,5,0),"уточните")</f>
        <v>328800</v>
      </c>
      <c r="H67" s="25">
        <f>IFERROR(VLOOKUP(A67,Лист1!$A$1:$Z10052,6,0),"уточните")</f>
        <v>333200.03999999998</v>
      </c>
      <c r="I67" s="25">
        <f>IFERROR(VLOOKUP(A67,Лист1!$A$1:$Z10052,7,0),"уточните")</f>
        <v>340500</v>
      </c>
      <c r="J67" s="25">
        <f>IFERROR(VLOOKUP(A67,Лист1!$A$1:$Z10052,8,0),"уточните")</f>
        <v>347700</v>
      </c>
    </row>
    <row r="68" spans="1:10" ht="30" x14ac:dyDescent="0.25">
      <c r="A68" s="9" t="s">
        <v>152</v>
      </c>
      <c r="B68" s="9" t="s">
        <v>153</v>
      </c>
      <c r="C68" s="37" t="str">
        <f t="shared" si="1"/>
        <v>ссылка на сайт</v>
      </c>
      <c r="D68" s="7" t="s">
        <v>154</v>
      </c>
      <c r="E68" s="8" t="str">
        <f>IFERROR(VLOOKUP(A68,Лист1!$A$1:$Z10053,4,0),"уточните")</f>
        <v>БОЛЬШАЯ ЗЕМЛЯ ООО</v>
      </c>
      <c r="F68" s="26">
        <f>IFERROR(VLOOKUP(A68,Лист1!$A$1:$Z10053,9,0),"уточните")</f>
        <v>0</v>
      </c>
      <c r="G68" s="25">
        <f>IFERROR(VLOOKUP(A68,Лист1!$A$1:$Z10053,5,0),"уточните")</f>
        <v>346900.02</v>
      </c>
      <c r="H68" s="25">
        <f>IFERROR(VLOOKUP(A68,Лист1!$A$1:$Z10053,6,0),"уточните")</f>
        <v>351500.04</v>
      </c>
      <c r="I68" s="25">
        <f>IFERROR(VLOOKUP(A68,Лист1!$A$1:$Z10053,7,0),"уточните")</f>
        <v>359200.02</v>
      </c>
      <c r="J68" s="25">
        <f>IFERROR(VLOOKUP(A68,Лист1!$A$1:$Z10053,8,0),"уточните")</f>
        <v>366900</v>
      </c>
    </row>
    <row r="69" spans="1:10" ht="30" x14ac:dyDescent="0.25">
      <c r="A69" s="9" t="s">
        <v>155</v>
      </c>
      <c r="B69" s="9" t="s">
        <v>156</v>
      </c>
      <c r="C69" s="37" t="str">
        <f t="shared" si="1"/>
        <v>ссылка на сайт</v>
      </c>
      <c r="D69" s="7" t="s">
        <v>157</v>
      </c>
      <c r="E69" s="8" t="str">
        <f>IFERROR(VLOOKUP(A69,Лист1!$A$1:$Z10054,4,0),"уточните")</f>
        <v>БОЛЬШАЯ ЗЕМЛЯ ООО</v>
      </c>
      <c r="F69" s="26">
        <f>IFERROR(VLOOKUP(A69,Лист1!$A$1:$Z10054,9,0),"уточните")</f>
        <v>0</v>
      </c>
      <c r="G69" s="25">
        <f>IFERROR(VLOOKUP(A69,Лист1!$A$1:$Z10054,5,0),"уточните")</f>
        <v>328800</v>
      </c>
      <c r="H69" s="25">
        <f>IFERROR(VLOOKUP(A69,Лист1!$A$1:$Z10054,6,0),"уточните")</f>
        <v>333200.03999999998</v>
      </c>
      <c r="I69" s="25">
        <f>IFERROR(VLOOKUP(A69,Лист1!$A$1:$Z10054,7,0),"уточните")</f>
        <v>340500</v>
      </c>
      <c r="J69" s="25">
        <f>IFERROR(VLOOKUP(A69,Лист1!$A$1:$Z10054,8,0),"уточните")</f>
        <v>347700</v>
      </c>
    </row>
    <row r="70" spans="1:10" ht="30" x14ac:dyDescent="0.25">
      <c r="A70" s="9" t="s">
        <v>158</v>
      </c>
      <c r="B70" s="9" t="s">
        <v>159</v>
      </c>
      <c r="C70" s="37" t="str">
        <f t="shared" si="1"/>
        <v>ссылка на сайт</v>
      </c>
      <c r="D70" s="7" t="s">
        <v>160</v>
      </c>
      <c r="E70" s="8" t="str">
        <f>IFERROR(VLOOKUP(A70,Лист1!$A$1:$Z10055,4,0),"уточните")</f>
        <v>БОЛЬШАЯ ЗЕМЛЯ ООО</v>
      </c>
      <c r="F70" s="26">
        <f>IFERROR(VLOOKUP(A70,Лист1!$A$1:$Z10055,9,0),"уточните")</f>
        <v>0</v>
      </c>
      <c r="G70" s="25">
        <f>IFERROR(VLOOKUP(A70,Лист1!$A$1:$Z10055,5,0),"уточните")</f>
        <v>246200.04</v>
      </c>
      <c r="H70" s="25">
        <f>IFERROR(VLOOKUP(A70,Лист1!$A$1:$Z10055,6,0),"уточните")</f>
        <v>250600.02</v>
      </c>
      <c r="I70" s="25">
        <f>IFERROR(VLOOKUP(A70,Лист1!$A$1:$Z10055,7,0),"уточните")</f>
        <v>257000.04</v>
      </c>
      <c r="J70" s="25">
        <f>IFERROR(VLOOKUP(A70,Лист1!$A$1:$Z10055,8,0),"уточните")</f>
        <v>263500.02</v>
      </c>
    </row>
    <row r="71" spans="1:10" ht="30" x14ac:dyDescent="0.25">
      <c r="A71" s="9" t="s">
        <v>161</v>
      </c>
      <c r="B71" s="9" t="s">
        <v>162</v>
      </c>
      <c r="C71" s="37" t="str">
        <f t="shared" si="1"/>
        <v>ссылка на сайт</v>
      </c>
      <c r="D71" s="7" t="s">
        <v>163</v>
      </c>
      <c r="E71" s="8" t="str">
        <f>IFERROR(VLOOKUP(A71,Лист1!$A$1:$Z10056,4,0),"уточните")</f>
        <v>БОЛЬШАЯ ЗЕМЛЯ ООО</v>
      </c>
      <c r="F71" s="26">
        <f>IFERROR(VLOOKUP(A71,Лист1!$A$1:$Z10056,9,0),"уточните")</f>
        <v>0</v>
      </c>
      <c r="G71" s="25">
        <f>IFERROR(VLOOKUP(A71,Лист1!$A$1:$Z10056,5,0),"уточните")</f>
        <v>221200.02</v>
      </c>
      <c r="H71" s="25">
        <f>IFERROR(VLOOKUP(A71,Лист1!$A$1:$Z10056,6,0),"уточните")</f>
        <v>225000</v>
      </c>
      <c r="I71" s="25">
        <f>IFERROR(VLOOKUP(A71,Лист1!$A$1:$Z10056,7,0),"уточните")</f>
        <v>230900.04</v>
      </c>
      <c r="J71" s="25">
        <f>IFERROR(VLOOKUP(A71,Лист1!$A$1:$Z10056,8,0),"уточните")</f>
        <v>236700</v>
      </c>
    </row>
    <row r="72" spans="1:10" ht="30" x14ac:dyDescent="0.25">
      <c r="A72" s="9" t="s">
        <v>165</v>
      </c>
      <c r="B72" s="9" t="s">
        <v>166</v>
      </c>
      <c r="C72" s="37" t="str">
        <f t="shared" si="1"/>
        <v>ссылка на сайт</v>
      </c>
      <c r="D72" s="7" t="s">
        <v>167</v>
      </c>
      <c r="E72" s="8" t="str">
        <f>IFERROR(VLOOKUP(A72,Лист1!$A$1:$Z10057,4,0),"уточните")</f>
        <v>БОЛЬШАЯ ЗЕМЛЯ ООО</v>
      </c>
      <c r="F72" s="26">
        <f>IFERROR(VLOOKUP(A72,Лист1!$A$1:$Z10057,9,0),"уточните")</f>
        <v>0</v>
      </c>
      <c r="G72" s="25">
        <f>IFERROR(VLOOKUP(A72,Лист1!$A$1:$Z10057,5,0),"уточните")</f>
        <v>214300.02</v>
      </c>
      <c r="H72" s="25">
        <f>IFERROR(VLOOKUP(A72,Лист1!$A$1:$Z10057,6,0),"уточните")</f>
        <v>218100</v>
      </c>
      <c r="I72" s="25">
        <f>IFERROR(VLOOKUP(A72,Лист1!$A$1:$Z10057,7,0),"уточните")</f>
        <v>223700.04</v>
      </c>
      <c r="J72" s="25">
        <f>IFERROR(VLOOKUP(A72,Лист1!$A$1:$Z10057,8,0),"уточните")</f>
        <v>229400.04</v>
      </c>
    </row>
    <row r="73" spans="1:10" ht="30" x14ac:dyDescent="0.25">
      <c r="A73" s="9" t="s">
        <v>168</v>
      </c>
      <c r="B73" s="9" t="s">
        <v>169</v>
      </c>
      <c r="C73" s="37" t="str">
        <f t="shared" si="1"/>
        <v>ссылка на сайт</v>
      </c>
      <c r="D73" s="7" t="s">
        <v>170</v>
      </c>
      <c r="E73" s="8" t="str">
        <f>IFERROR(VLOOKUP(A73,Лист1!$A$1:$Z10058,4,0),"уточните")</f>
        <v>БОЛЬШАЯ ЗЕМЛЯ ООО</v>
      </c>
      <c r="F73" s="26">
        <f>IFERROR(VLOOKUP(A73,Лист1!$A$1:$Z10058,9,0),"уточните")</f>
        <v>0</v>
      </c>
      <c r="G73" s="25">
        <f>IFERROR(VLOOKUP(A73,Лист1!$A$1:$Z10058,5,0),"уточните")</f>
        <v>167600.04</v>
      </c>
      <c r="H73" s="25">
        <f>IFERROR(VLOOKUP(A73,Лист1!$A$1:$Z10058,6,0),"уточните")</f>
        <v>170500.02</v>
      </c>
      <c r="I73" s="25">
        <f>IFERROR(VLOOKUP(A73,Лист1!$A$1:$Z10058,7,0),"уточните")</f>
        <v>174900</v>
      </c>
      <c r="J73" s="25">
        <f>IFERROR(VLOOKUP(A73,Лист1!$A$1:$Z10058,8,0),"уточните")</f>
        <v>179300.04</v>
      </c>
    </row>
    <row r="74" spans="1:10" ht="30" x14ac:dyDescent="0.25">
      <c r="A74" s="9" t="s">
        <v>174</v>
      </c>
      <c r="B74" s="9" t="s">
        <v>175</v>
      </c>
      <c r="C74" s="37" t="str">
        <f t="shared" si="1"/>
        <v>ссылка на сайт</v>
      </c>
      <c r="D74" s="7" t="s">
        <v>164</v>
      </c>
      <c r="E74" s="8" t="str">
        <f>IFERROR(VLOOKUP(A74,Лист1!$A$1:$Z10060,4,0),"уточните")</f>
        <v>БОЛЬШАЯ ЗЕМЛЯ ООО</v>
      </c>
      <c r="F74" s="26">
        <f>IFERROR(VLOOKUP(A74,Лист1!$A$1:$Z10060,9,0),"уточните")</f>
        <v>0</v>
      </c>
      <c r="G74" s="25">
        <f>IFERROR(VLOOKUP(A74,Лист1!$A$1:$Z10060,5,0),"уточните")</f>
        <v>172000.02</v>
      </c>
      <c r="H74" s="25">
        <f>IFERROR(VLOOKUP(A74,Лист1!$A$1:$Z10060,6,0),"уточните")</f>
        <v>175000.02</v>
      </c>
      <c r="I74" s="25">
        <f>IFERROR(VLOOKUP(A74,Лист1!$A$1:$Z10060,7,0),"уточните")</f>
        <v>179600.04</v>
      </c>
      <c r="J74" s="25">
        <f>IFERROR(VLOOKUP(A74,Лист1!$A$1:$Z10060,8,0),"уточните")</f>
        <v>184100.04</v>
      </c>
    </row>
    <row r="75" spans="1:10" ht="30" x14ac:dyDescent="0.25">
      <c r="A75" s="9" t="s">
        <v>176</v>
      </c>
      <c r="B75" s="9" t="s">
        <v>177</v>
      </c>
      <c r="C75" s="37" t="str">
        <f t="shared" si="1"/>
        <v>ссылка на сайт</v>
      </c>
      <c r="D75" s="7" t="s">
        <v>178</v>
      </c>
      <c r="E75" s="8" t="str">
        <f>IFERROR(VLOOKUP(A75,Лист1!$A$1:$Z10061,4,0),"уточните")</f>
        <v>БОЛЬШАЯ ЗЕМЛЯ ООО</v>
      </c>
      <c r="F75" s="26">
        <f>IFERROR(VLOOKUP(A75,Лист1!$A$1:$Z10061,9,0),"уточните")</f>
        <v>0</v>
      </c>
      <c r="G75" s="25">
        <f>IFERROR(VLOOKUP(A75,Лист1!$A$1:$Z10061,5,0),"уточните")</f>
        <v>157200</v>
      </c>
      <c r="H75" s="25">
        <f>IFERROR(VLOOKUP(A75,Лист1!$A$1:$Z10061,6,0),"уточните")</f>
        <v>160000.01999999999</v>
      </c>
      <c r="I75" s="25">
        <f>IFERROR(VLOOKUP(A75,Лист1!$A$1:$Z10061,7,0),"уточните")</f>
        <v>164100</v>
      </c>
      <c r="J75" s="25">
        <f>IFERROR(VLOOKUP(A75,Лист1!$A$1:$Z10061,8,0),"уточните")</f>
        <v>168200.04</v>
      </c>
    </row>
    <row r="76" spans="1:10" ht="30" x14ac:dyDescent="0.25">
      <c r="A76" s="9" t="s">
        <v>179</v>
      </c>
      <c r="B76" s="9" t="s">
        <v>180</v>
      </c>
      <c r="C76" s="37" t="str">
        <f t="shared" si="1"/>
        <v>ссылка на сайт</v>
      </c>
      <c r="D76" s="7" t="s">
        <v>181</v>
      </c>
      <c r="E76" s="8" t="str">
        <f>IFERROR(VLOOKUP(A76,Лист1!$A$1:$Z10062,4,0),"уточните")</f>
        <v>БОЛЬШАЯ ЗЕМЛЯ ООО</v>
      </c>
      <c r="F76" s="26">
        <f>IFERROR(VLOOKUP(A76,Лист1!$A$1:$Z10062,9,0),"уточните")</f>
        <v>0</v>
      </c>
      <c r="G76" s="25">
        <f>IFERROR(VLOOKUP(A76,Лист1!$A$1:$Z10062,5,0),"уточните")</f>
        <v>332200.02</v>
      </c>
      <c r="H76" s="25">
        <f>IFERROR(VLOOKUP(A76,Лист1!$A$1:$Z10062,6,0),"уточните")</f>
        <v>336600</v>
      </c>
      <c r="I76" s="25">
        <f>IFERROR(VLOOKUP(A76,Лист1!$A$1:$Z10062,7,0),"уточните")</f>
        <v>344000.04</v>
      </c>
      <c r="J76" s="25">
        <f>IFERROR(VLOOKUP(A76,Лист1!$A$1:$Z10062,8,0),"уточните")</f>
        <v>351300</v>
      </c>
    </row>
    <row r="77" spans="1:10" ht="30" x14ac:dyDescent="0.25">
      <c r="A77" s="9" t="s">
        <v>182</v>
      </c>
      <c r="B77" s="9" t="s">
        <v>183</v>
      </c>
      <c r="C77" s="37" t="str">
        <f t="shared" si="1"/>
        <v>ссылка на сайт</v>
      </c>
      <c r="D77" s="7" t="s">
        <v>184</v>
      </c>
      <c r="E77" s="8" t="str">
        <f>IFERROR(VLOOKUP(A77,Лист1!$A$1:$Z10063,4,0),"уточните")</f>
        <v>БОЛЬШАЯ ЗЕМЛЯ ООО</v>
      </c>
      <c r="F77" s="26">
        <f>IFERROR(VLOOKUP(A77,Лист1!$A$1:$Z10063,9,0),"уточните")</f>
        <v>0</v>
      </c>
      <c r="G77" s="25">
        <f>IFERROR(VLOOKUP(A77,Лист1!$A$1:$Z10063,5,0),"уточните")</f>
        <v>349200</v>
      </c>
      <c r="H77" s="25">
        <f>IFERROR(VLOOKUP(A77,Лист1!$A$1:$Z10063,6,0),"уточните")</f>
        <v>353800.02</v>
      </c>
      <c r="I77" s="25">
        <f>IFERROR(VLOOKUP(A77,Лист1!$A$1:$Z10063,7,0),"уточните")</f>
        <v>361500</v>
      </c>
      <c r="J77" s="25">
        <f>IFERROR(VLOOKUP(A77,Лист1!$A$1:$Z10063,8,0),"уточните")</f>
        <v>369300</v>
      </c>
    </row>
    <row r="78" spans="1:10" ht="30" x14ac:dyDescent="0.25">
      <c r="A78" s="9" t="s">
        <v>185</v>
      </c>
      <c r="B78" s="9" t="s">
        <v>186</v>
      </c>
      <c r="C78" s="37" t="str">
        <f t="shared" si="1"/>
        <v>ссылка на сайт</v>
      </c>
      <c r="D78" s="7" t="s">
        <v>187</v>
      </c>
      <c r="E78" s="8" t="str">
        <f>IFERROR(VLOOKUP(A78,Лист1!$A$1:$Z10064,4,0),"уточните")</f>
        <v>БОЛЬШАЯ ЗЕМЛЯ ООО</v>
      </c>
      <c r="F78" s="26">
        <f>IFERROR(VLOOKUP(A78,Лист1!$A$1:$Z10064,9,0),"уточните")</f>
        <v>0</v>
      </c>
      <c r="G78" s="25">
        <f>IFERROR(VLOOKUP(A78,Лист1!$A$1:$Z10064,5,0),"уточните")</f>
        <v>360500.04</v>
      </c>
      <c r="H78" s="25">
        <f>IFERROR(VLOOKUP(A78,Лист1!$A$1:$Z10064,6,0),"уточните")</f>
        <v>365300.04</v>
      </c>
      <c r="I78" s="25">
        <f>IFERROR(VLOOKUP(A78,Лист1!$A$1:$Z10064,7,0),"уточните")</f>
        <v>373200</v>
      </c>
      <c r="J78" s="25">
        <f>IFERROR(VLOOKUP(A78,Лист1!$A$1:$Z10064,8,0),"уточните")</f>
        <v>381200.04</v>
      </c>
    </row>
    <row r="79" spans="1:10" ht="30" x14ac:dyDescent="0.25">
      <c r="A79" s="9" t="s">
        <v>188</v>
      </c>
      <c r="B79" s="9" t="s">
        <v>189</v>
      </c>
      <c r="C79" s="37" t="str">
        <f t="shared" si="1"/>
        <v>ссылка на сайт</v>
      </c>
      <c r="D79" s="7" t="s">
        <v>190</v>
      </c>
      <c r="E79" s="8" t="str">
        <f>IFERROR(VLOOKUP(A79,Лист1!$A$1:$Z10065,4,0),"уточните")</f>
        <v>БОЛЬШАЯ ЗЕМЛЯ ООО</v>
      </c>
      <c r="F79" s="26">
        <f>IFERROR(VLOOKUP(A79,Лист1!$A$1:$Z10065,9,0),"уточните")</f>
        <v>0</v>
      </c>
      <c r="G79" s="25">
        <f>IFERROR(VLOOKUP(A79,Лист1!$A$1:$Z10065,5,0),"уточните")</f>
        <v>349200</v>
      </c>
      <c r="H79" s="25">
        <f>IFERROR(VLOOKUP(A79,Лист1!$A$1:$Z10065,6,0),"уточните")</f>
        <v>353800.02</v>
      </c>
      <c r="I79" s="25">
        <f>IFERROR(VLOOKUP(A79,Лист1!$A$1:$Z10065,7,0),"уточните")</f>
        <v>361500</v>
      </c>
      <c r="J79" s="25">
        <f>IFERROR(VLOOKUP(A79,Лист1!$A$1:$Z10065,8,0),"уточните")</f>
        <v>369300</v>
      </c>
    </row>
    <row r="80" spans="1:10" ht="30" x14ac:dyDescent="0.25">
      <c r="A80" s="9" t="s">
        <v>191</v>
      </c>
      <c r="B80" s="9" t="s">
        <v>192</v>
      </c>
      <c r="C80" s="37" t="str">
        <f t="shared" si="1"/>
        <v>ссылка на сайт</v>
      </c>
      <c r="D80" s="7" t="s">
        <v>193</v>
      </c>
      <c r="E80" s="8" t="str">
        <f>IFERROR(VLOOKUP(A80,Лист1!$A$1:$Z10066,4,0),"уточните")</f>
        <v>БОЛЬШАЯ ЗЕМЛЯ ООО</v>
      </c>
      <c r="F80" s="26">
        <f>IFERROR(VLOOKUP(A80,Лист1!$A$1:$Z10066,9,0),"уточните")</f>
        <v>0</v>
      </c>
      <c r="G80" s="25">
        <f>IFERROR(VLOOKUP(A80,Лист1!$A$1:$Z10066,5,0),"уточните")</f>
        <v>366100.02</v>
      </c>
      <c r="H80" s="25">
        <f>IFERROR(VLOOKUP(A80,Лист1!$A$1:$Z10066,6,0),"уточните")</f>
        <v>371000.04</v>
      </c>
      <c r="I80" s="25">
        <f>IFERROR(VLOOKUP(A80,Лист1!$A$1:$Z10066,7,0),"уточните")</f>
        <v>379100.04</v>
      </c>
      <c r="J80" s="25">
        <f>IFERROR(VLOOKUP(A80,Лист1!$A$1:$Z10066,8,0),"уточните")</f>
        <v>387200.04</v>
      </c>
    </row>
    <row r="81" spans="1:10" ht="30" x14ac:dyDescent="0.25">
      <c r="A81" s="9" t="s">
        <v>194</v>
      </c>
      <c r="B81" s="9" t="s">
        <v>195</v>
      </c>
      <c r="C81" s="37" t="str">
        <f t="shared" si="1"/>
        <v>ссылка на сайт</v>
      </c>
      <c r="D81" s="7" t="s">
        <v>196</v>
      </c>
      <c r="E81" s="8" t="str">
        <f>IFERROR(VLOOKUP(A81,Лист1!$A$1:$Z10067,4,0),"уточните")</f>
        <v>БОЛЬШАЯ ЗЕМЛЯ ООО</v>
      </c>
      <c r="F81" s="26">
        <f>IFERROR(VLOOKUP(A81,Лист1!$A$1:$Z10067,9,0),"уточните")</f>
        <v>0</v>
      </c>
      <c r="G81" s="25">
        <f>IFERROR(VLOOKUP(A81,Лист1!$A$1:$Z10067,5,0),"уточните")</f>
        <v>377400</v>
      </c>
      <c r="H81" s="25">
        <f>IFERROR(VLOOKUP(A81,Лист1!$A$1:$Z10067,6,0),"уточните")</f>
        <v>382400.04</v>
      </c>
      <c r="I81" s="25">
        <f>IFERROR(VLOOKUP(A81,Лист1!$A$1:$Z10067,7,0),"уточните")</f>
        <v>390800.04</v>
      </c>
      <c r="J81" s="25">
        <f>IFERROR(VLOOKUP(A81,Лист1!$A$1:$Z10067,8,0),"уточните")</f>
        <v>399100.02</v>
      </c>
    </row>
    <row r="82" spans="1:10" ht="30" x14ac:dyDescent="0.25">
      <c r="A82" s="9" t="s">
        <v>197</v>
      </c>
      <c r="B82" s="9" t="s">
        <v>198</v>
      </c>
      <c r="C82" s="37" t="str">
        <f t="shared" si="1"/>
        <v>ссылка на сайт</v>
      </c>
      <c r="D82" s="7" t="s">
        <v>199</v>
      </c>
      <c r="E82" s="8" t="str">
        <f>IFERROR(VLOOKUP(A82,Лист1!$A$1:$Z10068,4,0),"уточните")</f>
        <v>БОЛЬШАЯ ЗЕМЛЯ ООО</v>
      </c>
      <c r="F82" s="26">
        <f>IFERROR(VLOOKUP(A82,Лист1!$A$1:$Z10068,9,0),"уточните")</f>
        <v>0</v>
      </c>
      <c r="G82" s="25">
        <f>IFERROR(VLOOKUP(A82,Лист1!$A$1:$Z10068,5,0),"уточните")</f>
        <v>360500.04</v>
      </c>
      <c r="H82" s="25">
        <f>IFERROR(VLOOKUP(A82,Лист1!$A$1:$Z10068,6,0),"уточните")</f>
        <v>365300.04</v>
      </c>
      <c r="I82" s="25">
        <f>IFERROR(VLOOKUP(A82,Лист1!$A$1:$Z10068,7,0),"уточните")</f>
        <v>373200</v>
      </c>
      <c r="J82" s="25">
        <f>IFERROR(VLOOKUP(A82,Лист1!$A$1:$Z10068,8,0),"уточните")</f>
        <v>381200.04</v>
      </c>
    </row>
    <row r="83" spans="1:10" ht="30" x14ac:dyDescent="0.25">
      <c r="A83" s="9" t="s">
        <v>200</v>
      </c>
      <c r="B83" s="9" t="s">
        <v>201</v>
      </c>
      <c r="C83" s="37" t="str">
        <f t="shared" si="1"/>
        <v>ссылка на сайт</v>
      </c>
      <c r="D83" s="7" t="s">
        <v>202</v>
      </c>
      <c r="E83" s="8" t="str">
        <f>IFERROR(VLOOKUP(A83,Лист1!$A$1:$Z10069,4,0),"уточните")</f>
        <v>БОЛЬШАЯ ЗЕМЛЯ ООО</v>
      </c>
      <c r="F83" s="26">
        <f>IFERROR(VLOOKUP(A83,Лист1!$A$1:$Z10069,9,0),"уточните")</f>
        <v>0</v>
      </c>
      <c r="G83" s="25">
        <f>IFERROR(VLOOKUP(A83,Лист1!$A$1:$Z10069,5,0),"уточните")</f>
        <v>371800.02</v>
      </c>
      <c r="H83" s="25">
        <f>IFERROR(VLOOKUP(A83,Лист1!$A$1:$Z10069,6,0),"уточните")</f>
        <v>376700.04</v>
      </c>
      <c r="I83" s="25">
        <f>IFERROR(VLOOKUP(A83,Лист1!$A$1:$Z10069,7,0),"уточните")</f>
        <v>384900</v>
      </c>
      <c r="J83" s="25">
        <f>IFERROR(VLOOKUP(A83,Лист1!$A$1:$Z10069,8,0),"уточните")</f>
        <v>393200.04</v>
      </c>
    </row>
    <row r="84" spans="1:10" ht="30" x14ac:dyDescent="0.25">
      <c r="A84" s="9" t="s">
        <v>203</v>
      </c>
      <c r="B84" s="9" t="s">
        <v>204</v>
      </c>
      <c r="C84" s="37" t="str">
        <f t="shared" si="1"/>
        <v>ссылка на сайт</v>
      </c>
      <c r="D84" s="7" t="s">
        <v>205</v>
      </c>
      <c r="E84" s="8" t="str">
        <f>IFERROR(VLOOKUP(A84,Лист1!$A$1:$Z10070,4,0),"уточните")</f>
        <v>БОЛЬШАЯ ЗЕМЛЯ ООО</v>
      </c>
      <c r="F84" s="26">
        <f>IFERROR(VLOOKUP(A84,Лист1!$A$1:$Z10070,9,0),"уточните")</f>
        <v>0</v>
      </c>
      <c r="G84" s="25">
        <f>IFERROR(VLOOKUP(A84,Лист1!$A$1:$Z10070,5,0),"уточните")</f>
        <v>383100</v>
      </c>
      <c r="H84" s="25">
        <f>IFERROR(VLOOKUP(A84,Лист1!$A$1:$Z10070,6,0),"уточните")</f>
        <v>388200</v>
      </c>
      <c r="I84" s="25">
        <f>IFERROR(VLOOKUP(A84,Лист1!$A$1:$Z10070,7,0),"уточните")</f>
        <v>396600</v>
      </c>
      <c r="J84" s="25">
        <f>IFERROR(VLOOKUP(A84,Лист1!$A$1:$Z10070,8,0),"уточните")</f>
        <v>405100.02</v>
      </c>
    </row>
    <row r="85" spans="1:10" ht="30" x14ac:dyDescent="0.25">
      <c r="A85" s="9" t="s">
        <v>206</v>
      </c>
      <c r="B85" s="9" t="s">
        <v>207</v>
      </c>
      <c r="C85" s="37" t="str">
        <f t="shared" si="1"/>
        <v>ссылка на сайт</v>
      </c>
      <c r="D85" s="7" t="s">
        <v>208</v>
      </c>
      <c r="E85" s="8" t="str">
        <f>IFERROR(VLOOKUP(A85,Лист1!$A$1:$Z10071,4,0),"уточните")</f>
        <v>БОЛЬШАЯ ЗЕМЛЯ ООО</v>
      </c>
      <c r="F85" s="26">
        <f>IFERROR(VLOOKUP(A85,Лист1!$A$1:$Z10071,9,0),"уточните")</f>
        <v>0</v>
      </c>
      <c r="G85" s="25">
        <f>IFERROR(VLOOKUP(A85,Лист1!$A$1:$Z10071,5,0),"уточните")</f>
        <v>274600.02</v>
      </c>
      <c r="H85" s="25">
        <f>IFERROR(VLOOKUP(A85,Лист1!$A$1:$Z10071,6,0),"уточните")</f>
        <v>278200.02</v>
      </c>
      <c r="I85" s="25">
        <f>IFERROR(VLOOKUP(A85,Лист1!$A$1:$Z10071,7,0),"уточните")</f>
        <v>284300.03999999998</v>
      </c>
      <c r="J85" s="25">
        <f>IFERROR(VLOOKUP(A85,Лист1!$A$1:$Z10071,8,0),"уточните")</f>
        <v>290400</v>
      </c>
    </row>
    <row r="86" spans="1:10" ht="30" x14ac:dyDescent="0.25">
      <c r="A86" s="9" t="s">
        <v>209</v>
      </c>
      <c r="B86" s="9" t="s">
        <v>210</v>
      </c>
      <c r="C86" s="37" t="str">
        <f t="shared" si="1"/>
        <v>ссылка на сайт</v>
      </c>
      <c r="D86" s="7" t="s">
        <v>211</v>
      </c>
      <c r="E86" s="8" t="str">
        <f>IFERROR(VLOOKUP(A86,Лист1!$A$1:$Z10072,4,0),"уточните")</f>
        <v>БОЛЬШАЯ ЗЕМЛЯ ООО</v>
      </c>
      <c r="F86" s="26">
        <f>IFERROR(VLOOKUP(A86,Лист1!$A$1:$Z10072,9,0),"уточните")</f>
        <v>0</v>
      </c>
      <c r="G86" s="25">
        <f>IFERROR(VLOOKUP(A86,Лист1!$A$1:$Z10072,5,0),"уточните")</f>
        <v>259900.02</v>
      </c>
      <c r="H86" s="25">
        <f>IFERROR(VLOOKUP(A86,Лист1!$A$1:$Z10072,6,0),"уточните")</f>
        <v>264500.03999999998</v>
      </c>
      <c r="I86" s="25">
        <f>IFERROR(VLOOKUP(A86,Лист1!$A$1:$Z10072,7,0),"уточните")</f>
        <v>271300.02</v>
      </c>
      <c r="J86" s="25">
        <f>IFERROR(VLOOKUP(A86,Лист1!$A$1:$Z10072,8,0),"уточните")</f>
        <v>278200.02</v>
      </c>
    </row>
    <row r="87" spans="1:10" ht="30" x14ac:dyDescent="0.25">
      <c r="A87" s="9" t="s">
        <v>212</v>
      </c>
      <c r="B87" s="9" t="s">
        <v>213</v>
      </c>
      <c r="C87" s="37" t="str">
        <f t="shared" si="1"/>
        <v>ссылка на сайт</v>
      </c>
      <c r="D87" s="7" t="s">
        <v>214</v>
      </c>
      <c r="E87" s="8" t="str">
        <f>IFERROR(VLOOKUP(A87,Лист1!$A$1:$Z10073,4,0),"уточните")</f>
        <v>БОЛЬШАЯ ЗЕМЛЯ ООО</v>
      </c>
      <c r="F87" s="26">
        <f>IFERROR(VLOOKUP(A87,Лист1!$A$1:$Z10073,9,0),"уточните")</f>
        <v>0</v>
      </c>
      <c r="G87" s="25">
        <f>IFERROR(VLOOKUP(A87,Лист1!$A$1:$Z10073,5,0),"уточните")</f>
        <v>285900</v>
      </c>
      <c r="H87" s="25">
        <f>IFERROR(VLOOKUP(A87,Лист1!$A$1:$Z10073,6,0),"уточните")</f>
        <v>289700.03999999998</v>
      </c>
      <c r="I87" s="25">
        <f>IFERROR(VLOOKUP(A87,Лист1!$A$1:$Z10073,7,0),"уточните")</f>
        <v>296000.03999999998</v>
      </c>
      <c r="J87" s="25">
        <f>IFERROR(VLOOKUP(A87,Лист1!$A$1:$Z10073,8,0),"уточните")</f>
        <v>302300.03999999998</v>
      </c>
    </row>
    <row r="88" spans="1:10" ht="30" x14ac:dyDescent="0.25">
      <c r="A88" s="9" t="s">
        <v>215</v>
      </c>
      <c r="B88" s="9" t="s">
        <v>216</v>
      </c>
      <c r="C88" s="37" t="str">
        <f t="shared" si="1"/>
        <v>ссылка на сайт</v>
      </c>
      <c r="D88" s="7" t="s">
        <v>217</v>
      </c>
      <c r="E88" s="8" t="str">
        <f>IFERROR(VLOOKUP(A88,Лист1!$A$1:$Z10074,4,0),"уточните")</f>
        <v>БОЛЬШАЯ ЗЕМЛЯ ООО</v>
      </c>
      <c r="F88" s="26">
        <f>IFERROR(VLOOKUP(A88,Лист1!$A$1:$Z10074,9,0),"уточните")</f>
        <v>0</v>
      </c>
      <c r="G88" s="25">
        <f>IFERROR(VLOOKUP(A88,Лист1!$A$1:$Z10074,5,0),"уточните")</f>
        <v>268900.02</v>
      </c>
      <c r="H88" s="25">
        <f>IFERROR(VLOOKUP(A88,Лист1!$A$1:$Z10074,6,0),"уточните")</f>
        <v>272500.02</v>
      </c>
      <c r="I88" s="25">
        <f>IFERROR(VLOOKUP(A88,Лист1!$A$1:$Z10074,7,0),"уточните")</f>
        <v>278500.02</v>
      </c>
      <c r="J88" s="25">
        <f>IFERROR(VLOOKUP(A88,Лист1!$A$1:$Z10074,8,0),"уточните")</f>
        <v>284400</v>
      </c>
    </row>
    <row r="89" spans="1:10" ht="30" x14ac:dyDescent="0.25">
      <c r="A89" s="9" t="s">
        <v>218</v>
      </c>
      <c r="B89" s="9" t="s">
        <v>219</v>
      </c>
      <c r="C89" s="37" t="str">
        <f t="shared" si="1"/>
        <v>ссылка на сайт</v>
      </c>
      <c r="D89" s="7" t="s">
        <v>220</v>
      </c>
      <c r="E89" s="8" t="str">
        <f>IFERROR(VLOOKUP(A89,Лист1!$A$1:$Z10075,4,0),"уточните")</f>
        <v>БОЛЬШАЯ ЗЕМЛЯ ООО</v>
      </c>
      <c r="F89" s="26">
        <f>IFERROR(VLOOKUP(A89,Лист1!$A$1:$Z10075,9,0),"уточните")</f>
        <v>0</v>
      </c>
      <c r="G89" s="25">
        <f>IFERROR(VLOOKUP(A89,Лист1!$A$1:$Z10075,5,0),"уточните")</f>
        <v>248500.02</v>
      </c>
      <c r="H89" s="25">
        <f>IFERROR(VLOOKUP(A89,Лист1!$A$1:$Z10075,6,0),"уточните")</f>
        <v>252900</v>
      </c>
      <c r="I89" s="25">
        <f>IFERROR(VLOOKUP(A89,Лист1!$A$1:$Z10075,7,0),"уточните")</f>
        <v>259400.04</v>
      </c>
      <c r="J89" s="25">
        <f>IFERROR(VLOOKUP(A89,Лист1!$A$1:$Z10075,8,0),"уточните")</f>
        <v>266000.03999999998</v>
      </c>
    </row>
    <row r="90" spans="1:10" ht="30" x14ac:dyDescent="0.25">
      <c r="A90" s="9" t="s">
        <v>221</v>
      </c>
      <c r="B90" s="9" t="s">
        <v>222</v>
      </c>
      <c r="C90" s="37" t="str">
        <f t="shared" si="1"/>
        <v>ссылка на сайт</v>
      </c>
      <c r="D90" s="7" t="s">
        <v>223</v>
      </c>
      <c r="E90" s="8" t="str">
        <f>IFERROR(VLOOKUP(A90,Лист1!$A$1:$Z10076,4,0),"уточните")</f>
        <v>БОЛЬШАЯ ЗЕМЛЯ ООО</v>
      </c>
      <c r="F90" s="26">
        <f>IFERROR(VLOOKUP(A90,Лист1!$A$1:$Z10076,9,0),"уточните")</f>
        <v>0</v>
      </c>
      <c r="G90" s="25">
        <f>IFERROR(VLOOKUP(A90,Лист1!$A$1:$Z10076,5,0),"уточните")</f>
        <v>248500.02</v>
      </c>
      <c r="H90" s="25">
        <f>IFERROR(VLOOKUP(A90,Лист1!$A$1:$Z10076,6,0),"уточните")</f>
        <v>252900</v>
      </c>
      <c r="I90" s="25">
        <f>IFERROR(VLOOKUP(A90,Лист1!$A$1:$Z10076,7,0),"уточните")</f>
        <v>259400.04</v>
      </c>
      <c r="J90" s="25">
        <f>IFERROR(VLOOKUP(A90,Лист1!$A$1:$Z10076,8,0),"уточните")</f>
        <v>266000.03999999998</v>
      </c>
    </row>
    <row r="91" spans="1:10" ht="30" x14ac:dyDescent="0.25">
      <c r="A91" s="9" t="s">
        <v>224</v>
      </c>
      <c r="B91" s="9" t="s">
        <v>225</v>
      </c>
      <c r="C91" s="37" t="str">
        <f t="shared" si="1"/>
        <v>ссылка на сайт</v>
      </c>
      <c r="D91" s="7" t="s">
        <v>226</v>
      </c>
      <c r="E91" s="8" t="str">
        <f>IFERROR(VLOOKUP(A91,Лист1!$A$1:$Z10077,4,0),"уточните")</f>
        <v>БОЛЬШАЯ ЗЕМЛЯ ООО</v>
      </c>
      <c r="F91" s="26">
        <f>IFERROR(VLOOKUP(A91,Лист1!$A$1:$Z10077,9,0),"уточните")</f>
        <v>0</v>
      </c>
      <c r="G91" s="25">
        <f>IFERROR(VLOOKUP(A91,Лист1!$A$1:$Z10077,5,0),"уточните")</f>
        <v>231400.02</v>
      </c>
      <c r="H91" s="25">
        <f>IFERROR(VLOOKUP(A91,Лист1!$A$1:$Z10077,6,0),"уточните")</f>
        <v>235500</v>
      </c>
      <c r="I91" s="25">
        <f>IFERROR(VLOOKUP(A91,Лист1!$A$1:$Z10077,7,0),"уточните")</f>
        <v>241600.02</v>
      </c>
      <c r="J91" s="25">
        <f>IFERROR(VLOOKUP(A91,Лист1!$A$1:$Z10077,8,0),"уточните")</f>
        <v>247700.04</v>
      </c>
    </row>
    <row r="92" spans="1:10" ht="30" x14ac:dyDescent="0.25">
      <c r="A92" s="9" t="s">
        <v>227</v>
      </c>
      <c r="B92" s="9" t="s">
        <v>228</v>
      </c>
      <c r="C92" s="37" t="str">
        <f t="shared" si="1"/>
        <v>ссылка на сайт</v>
      </c>
      <c r="D92" s="7" t="s">
        <v>229</v>
      </c>
      <c r="E92" s="8" t="str">
        <f>IFERROR(VLOOKUP(A92,Лист1!$A$1:$Z10078,4,0),"уточните")</f>
        <v>БОЛЬШАЯ ЗЕМЛЯ ООО</v>
      </c>
      <c r="F92" s="26">
        <f>IFERROR(VLOOKUP(A92,Лист1!$A$1:$Z10078,9,0),"уточните")</f>
        <v>0</v>
      </c>
      <c r="G92" s="25">
        <f>IFERROR(VLOOKUP(A92,Лист1!$A$1:$Z10078,5,0),"уточните")</f>
        <v>292700.03999999998</v>
      </c>
      <c r="H92" s="25">
        <f>IFERROR(VLOOKUP(A92,Лист1!$A$1:$Z10078,6,0),"уточните")</f>
        <v>296600.03999999998</v>
      </c>
      <c r="I92" s="25">
        <f>IFERROR(VLOOKUP(A92,Лист1!$A$1:$Z10078,7,0),"уточните")</f>
        <v>303000</v>
      </c>
      <c r="J92" s="25">
        <f>IFERROR(VLOOKUP(A92,Лист1!$A$1:$Z10078,8,0),"уточните")</f>
        <v>309500.03999999998</v>
      </c>
    </row>
    <row r="93" spans="1:10" ht="30" x14ac:dyDescent="0.25">
      <c r="A93" s="9" t="s">
        <v>230</v>
      </c>
      <c r="B93" s="9" t="s">
        <v>231</v>
      </c>
      <c r="C93" s="37" t="str">
        <f t="shared" si="1"/>
        <v>ссылка на сайт</v>
      </c>
      <c r="D93" s="7" t="s">
        <v>190</v>
      </c>
      <c r="E93" s="8" t="str">
        <f>IFERROR(VLOOKUP(A93,Лист1!$A$1:$Z10079,4,0),"уточните")</f>
        <v>БОЛЬШАЯ ЗЕМЛЯ ООО</v>
      </c>
      <c r="F93" s="26">
        <f>IFERROR(VLOOKUP(A93,Лист1!$A$1:$Z10079,9,0),"уточните")</f>
        <v>0</v>
      </c>
      <c r="G93" s="25">
        <f>IFERROR(VLOOKUP(A93,Лист1!$A$1:$Z10079,5,0),"уточните")</f>
        <v>304000.02</v>
      </c>
      <c r="H93" s="25">
        <f>IFERROR(VLOOKUP(A93,Лист1!$A$1:$Z10079,6,0),"уточните")</f>
        <v>308000.03999999998</v>
      </c>
      <c r="I93" s="25">
        <f>IFERROR(VLOOKUP(A93,Лист1!$A$1:$Z10079,7,0),"уточните")</f>
        <v>314700</v>
      </c>
      <c r="J93" s="25">
        <f>IFERROR(VLOOKUP(A93,Лист1!$A$1:$Z10079,8,0),"уточните")</f>
        <v>321500.03999999998</v>
      </c>
    </row>
    <row r="94" spans="1:10" x14ac:dyDescent="0.25">
      <c r="A94" s="9" t="s">
        <v>232</v>
      </c>
      <c r="B94" s="9" t="s">
        <v>233</v>
      </c>
      <c r="C94" s="37" t="str">
        <f t="shared" si="1"/>
        <v>ссылка на сайт</v>
      </c>
      <c r="D94" s="7" t="s">
        <v>234</v>
      </c>
      <c r="E94" s="8" t="str">
        <f>IFERROR(VLOOKUP(A94,Лист1!$A$1:$Z10081,4,0),"уточните")</f>
        <v>METAL FACH</v>
      </c>
      <c r="F94" s="26">
        <f>IFERROR(VLOOKUP(A94,Лист1!$A$1:$Z10081,9,0),"уточните")</f>
        <v>0</v>
      </c>
      <c r="G94" s="25">
        <f>IFERROR(VLOOKUP(A94,Лист1!$A$1:$Z10081,5,0),"уточните")</f>
        <v>50900.04</v>
      </c>
      <c r="H94" s="25">
        <f>IFERROR(VLOOKUP(A94,Лист1!$A$1:$Z10081,6,0),"уточните")</f>
        <v>50900.04</v>
      </c>
      <c r="I94" s="25">
        <f>IFERROR(VLOOKUP(A94,Лист1!$A$1:$Z10081,7,0),"уточните")</f>
        <v>52600.02</v>
      </c>
      <c r="J94" s="25">
        <f>IFERROR(VLOOKUP(A94,Лист1!$A$1:$Z10081,8,0),"уточните")</f>
        <v>53400</v>
      </c>
    </row>
    <row r="95" spans="1:10" x14ac:dyDescent="0.25">
      <c r="A95" s="9" t="s">
        <v>238</v>
      </c>
      <c r="B95" s="9" t="s">
        <v>239</v>
      </c>
      <c r="C95" s="37" t="str">
        <f t="shared" si="1"/>
        <v>ссылка на сайт</v>
      </c>
      <c r="D95" s="7" t="s">
        <v>240</v>
      </c>
      <c r="E95" s="8" t="str">
        <f>IFERROR(VLOOKUP(A95,Лист1!$A$1:$Z10084,4,0),"уточните")</f>
        <v>САЗ Сморгонь</v>
      </c>
      <c r="F95" s="26">
        <f>IFERROR(VLOOKUP(A95,Лист1!$A$1:$Z10084,9,0),"уточните")</f>
        <v>0</v>
      </c>
      <c r="G95" s="25">
        <f>IFERROR(VLOOKUP(A95,Лист1!$A$1:$Z10084,5,0),"уточните")</f>
        <v>34600.019999999997</v>
      </c>
      <c r="H95" s="25">
        <f>IFERROR(VLOOKUP(A95,Лист1!$A$1:$Z10084,6,0),"уточните")</f>
        <v>35900.04</v>
      </c>
      <c r="I95" s="25">
        <f>IFERROR(VLOOKUP(A95,Лист1!$A$1:$Z10084,7,0),"уточните")</f>
        <v>36600</v>
      </c>
      <c r="J95" s="25">
        <f>IFERROR(VLOOKUP(A95,Лист1!$A$1:$Z10084,8,0),"уточните")</f>
        <v>37200</v>
      </c>
    </row>
    <row r="96" spans="1:10" x14ac:dyDescent="0.25">
      <c r="A96" s="9" t="s">
        <v>241</v>
      </c>
      <c r="B96" s="9" t="s">
        <v>242</v>
      </c>
      <c r="C96" s="37" t="str">
        <f t="shared" si="1"/>
        <v>ссылка на сайт</v>
      </c>
      <c r="D96" s="7" t="s">
        <v>243</v>
      </c>
      <c r="E96" s="8" t="str">
        <f>IFERROR(VLOOKUP(A96,Лист1!$A$1:$Z10085,4,0),"уточните")</f>
        <v>САЗ Сморгонь</v>
      </c>
      <c r="F96" s="26">
        <f>IFERROR(VLOOKUP(A96,Лист1!$A$1:$Z10085,9,0),"уточните")</f>
        <v>0</v>
      </c>
      <c r="G96" s="25">
        <f>IFERROR(VLOOKUP(A96,Лист1!$A$1:$Z10085,5,0),"уточните")</f>
        <v>45900</v>
      </c>
      <c r="H96" s="25">
        <f>IFERROR(VLOOKUP(A96,Лист1!$A$1:$Z10085,6,0),"уточните")</f>
        <v>47600.04</v>
      </c>
      <c r="I96" s="25">
        <f>IFERROR(VLOOKUP(A96,Лист1!$A$1:$Z10085,7,0),"уточните")</f>
        <v>48500.04</v>
      </c>
      <c r="J96" s="25">
        <f>IFERROR(VLOOKUP(A96,Лист1!$A$1:$Z10085,8,0),"уточните")</f>
        <v>49300.02</v>
      </c>
    </row>
    <row r="97" spans="1:10" x14ac:dyDescent="0.25">
      <c r="A97" s="9" t="s">
        <v>244</v>
      </c>
      <c r="B97" s="9" t="s">
        <v>245</v>
      </c>
      <c r="C97" s="37" t="str">
        <f t="shared" si="1"/>
        <v>ссылка на сайт</v>
      </c>
      <c r="D97" s="7" t="s">
        <v>246</v>
      </c>
      <c r="E97" s="8" t="str">
        <f>IFERROR(VLOOKUP(A97,Лист1!$A$1:$Z10086,4,0),"уточните")</f>
        <v>САЗ Сморгонь</v>
      </c>
      <c r="F97" s="26">
        <f>IFERROR(VLOOKUP(A97,Лист1!$A$1:$Z10086,9,0),"уточните")</f>
        <v>0</v>
      </c>
      <c r="G97" s="25">
        <f>IFERROR(VLOOKUP(A97,Лист1!$A$1:$Z10086,5,0),"уточните")</f>
        <v>35100</v>
      </c>
      <c r="H97" s="25">
        <f>IFERROR(VLOOKUP(A97,Лист1!$A$1:$Z10086,6,0),"уточните")</f>
        <v>36400.019999999997</v>
      </c>
      <c r="I97" s="25">
        <f>IFERROR(VLOOKUP(A97,Лист1!$A$1:$Z10086,7,0),"уточните")</f>
        <v>37100.04</v>
      </c>
      <c r="J97" s="25">
        <f>IFERROR(VLOOKUP(A97,Лист1!$A$1:$Z10086,8,0),"уточните")</f>
        <v>37700.04</v>
      </c>
    </row>
    <row r="98" spans="1:10" x14ac:dyDescent="0.25">
      <c r="A98" s="9" t="s">
        <v>247</v>
      </c>
      <c r="B98" s="9" t="s">
        <v>248</v>
      </c>
      <c r="C98" s="37" t="str">
        <f t="shared" si="1"/>
        <v>ссылка на сайт</v>
      </c>
      <c r="D98" s="7" t="s">
        <v>249</v>
      </c>
      <c r="E98" s="8" t="str">
        <f>IFERROR(VLOOKUP(A98,Лист1!$A$1:$Z10087,4,0),"уточните")</f>
        <v>САЗ Сморгонь</v>
      </c>
      <c r="F98" s="26">
        <f>IFERROR(VLOOKUP(A98,Лист1!$A$1:$Z10087,9,0),"уточните")</f>
        <v>0</v>
      </c>
      <c r="G98" s="25">
        <f>IFERROR(VLOOKUP(A98,Лист1!$A$1:$Z10087,5,0),"уточните")</f>
        <v>44100</v>
      </c>
      <c r="H98" s="25">
        <f>IFERROR(VLOOKUP(A98,Лист1!$A$1:$Z10087,6,0),"уточните")</f>
        <v>45700.02</v>
      </c>
      <c r="I98" s="25">
        <f>IFERROR(VLOOKUP(A98,Лист1!$A$1:$Z10087,7,0),"уточните")</f>
        <v>46700.04</v>
      </c>
      <c r="J98" s="25">
        <f>IFERROR(VLOOKUP(A98,Лист1!$A$1:$Z10087,8,0),"уточните")</f>
        <v>47400</v>
      </c>
    </row>
    <row r="99" spans="1:10" ht="30" x14ac:dyDescent="0.25">
      <c r="A99" s="9" t="s">
        <v>250</v>
      </c>
      <c r="B99" s="9" t="s">
        <v>251</v>
      </c>
      <c r="C99" s="37" t="str">
        <f t="shared" si="1"/>
        <v>ссылка на сайт</v>
      </c>
      <c r="D99" s="7" t="s">
        <v>252</v>
      </c>
      <c r="E99" s="8" t="str">
        <f>IFERROR(VLOOKUP(A99,Лист1!$A$1:$Z10094,4,0),"уточните")</f>
        <v>БОЛЬШАЯ ЗЕМЛЯ ООО</v>
      </c>
      <c r="F99" s="26">
        <f>IFERROR(VLOOKUP(A99,Лист1!$A$1:$Z10094,9,0),"уточните")</f>
        <v>0</v>
      </c>
      <c r="G99" s="25">
        <f>IFERROR(VLOOKUP(A99,Лист1!$A$1:$Z10094,5,0),"уточните")</f>
        <v>45200.04</v>
      </c>
      <c r="H99" s="25">
        <f>IFERROR(VLOOKUP(A99,Лист1!$A$1:$Z10094,6,0),"уточните")</f>
        <v>46400.04</v>
      </c>
      <c r="I99" s="25">
        <f>IFERROR(VLOOKUP(A99,Лист1!$A$1:$Z10094,7,0),"уточните")</f>
        <v>48000</v>
      </c>
      <c r="J99" s="25">
        <f>IFERROR(VLOOKUP(A99,Лист1!$A$1:$Z10094,8,0),"уточните")</f>
        <v>49500</v>
      </c>
    </row>
    <row r="100" spans="1:10" x14ac:dyDescent="0.25">
      <c r="A100" s="9" t="s">
        <v>253</v>
      </c>
      <c r="B100" s="9" t="s">
        <v>254</v>
      </c>
      <c r="C100" s="37" t="str">
        <f t="shared" si="1"/>
        <v>ссылка на сайт</v>
      </c>
      <c r="D100" s="7" t="s">
        <v>255</v>
      </c>
      <c r="E100" s="8" t="str">
        <f>IFERROR(VLOOKUP(A100,Лист1!$A$1:$Z10095,4,0),"уточните")</f>
        <v>ЛОКНЕЯ</v>
      </c>
      <c r="F100" s="26">
        <f>IFERROR(VLOOKUP(A100,Лист1!$A$1:$Z10095,9,0),"уточните")</f>
        <v>0</v>
      </c>
      <c r="G100" s="25">
        <f>IFERROR(VLOOKUP(A100,Лист1!$A$1:$Z10095,5,0),"уточните")</f>
        <v>44300.04</v>
      </c>
      <c r="H100" s="25">
        <f>IFERROR(VLOOKUP(A100,Лист1!$A$1:$Z10095,6,0),"уточните")</f>
        <v>46500</v>
      </c>
      <c r="I100" s="25">
        <f>IFERROR(VLOOKUP(A100,Лист1!$A$1:$Z10095,7,0),"уточните")</f>
        <v>48700.02</v>
      </c>
      <c r="J100" s="25">
        <f>IFERROR(VLOOKUP(A100,Лист1!$A$1:$Z10095,8,0),"уточните")</f>
        <v>51000</v>
      </c>
    </row>
    <row r="101" spans="1:10" x14ac:dyDescent="0.25">
      <c r="A101" s="9" t="s">
        <v>256</v>
      </c>
      <c r="B101" s="9" t="s">
        <v>257</v>
      </c>
      <c r="C101" s="37" t="str">
        <f t="shared" si="1"/>
        <v>ссылка на сайт</v>
      </c>
      <c r="D101" s="7" t="s">
        <v>258</v>
      </c>
      <c r="E101" s="8" t="str">
        <f>IFERROR(VLOOKUP(A101,Лист1!$A$1:$Z10096,4,0),"уточните")</f>
        <v>ЛОКНЕЯ</v>
      </c>
      <c r="F101" s="26">
        <f>IFERROR(VLOOKUP(A101,Лист1!$A$1:$Z10096,9,0),"уточните")</f>
        <v>0</v>
      </c>
      <c r="G101" s="25">
        <f>IFERROR(VLOOKUP(A101,Лист1!$A$1:$Z10096,5,0),"уточните")</f>
        <v>50700</v>
      </c>
      <c r="H101" s="25">
        <f>IFERROR(VLOOKUP(A101,Лист1!$A$1:$Z10096,6,0),"уточните")</f>
        <v>53300.04</v>
      </c>
      <c r="I101" s="25">
        <f>IFERROR(VLOOKUP(A101,Лист1!$A$1:$Z10096,7,0),"уточните")</f>
        <v>55800</v>
      </c>
      <c r="J101" s="25">
        <f>IFERROR(VLOOKUP(A101,Лист1!$A$1:$Z10096,8,0),"уточните")</f>
        <v>58400.04</v>
      </c>
    </row>
    <row r="102" spans="1:10" x14ac:dyDescent="0.25">
      <c r="A102" s="9" t="s">
        <v>259</v>
      </c>
      <c r="B102" s="9" t="s">
        <v>260</v>
      </c>
      <c r="C102" s="37" t="str">
        <f t="shared" si="1"/>
        <v>ссылка на сайт</v>
      </c>
      <c r="D102" s="7" t="s">
        <v>261</v>
      </c>
      <c r="E102" s="8" t="str">
        <f>IFERROR(VLOOKUP(A102,Лист1!$A$1:$Z10097,4,0),"уточните")</f>
        <v>ЛОКНЕЯ</v>
      </c>
      <c r="F102" s="26">
        <f>IFERROR(VLOOKUP(A102,Лист1!$A$1:$Z10097,9,0),"уточните")</f>
        <v>0</v>
      </c>
      <c r="G102" s="25">
        <f>IFERROR(VLOOKUP(A102,Лист1!$A$1:$Z10097,5,0),"уточните")</f>
        <v>16560</v>
      </c>
      <c r="H102" s="25">
        <f>IFERROR(VLOOKUP(A102,Лист1!$A$1:$Z10097,6,0),"уточните")</f>
        <v>17530.02</v>
      </c>
      <c r="I102" s="25">
        <f>IFERROR(VLOOKUP(A102,Лист1!$A$1:$Z10097,7,0),"уточните")</f>
        <v>18350.04</v>
      </c>
      <c r="J102" s="25">
        <f>IFERROR(VLOOKUP(A102,Лист1!$A$1:$Z10097,8,0),"уточните")</f>
        <v>19320</v>
      </c>
    </row>
    <row r="103" spans="1:10" x14ac:dyDescent="0.25">
      <c r="A103" s="9" t="s">
        <v>262</v>
      </c>
      <c r="B103" s="9" t="s">
        <v>263</v>
      </c>
      <c r="C103" s="37" t="str">
        <f t="shared" si="1"/>
        <v>ссылка на сайт</v>
      </c>
      <c r="D103" s="7" t="s">
        <v>264</v>
      </c>
      <c r="E103" s="8" t="str">
        <f>IFERROR(VLOOKUP(A103,Лист1!$A$1:$Z10098,4,0),"уточните")</f>
        <v>ЛОКНЕЯ</v>
      </c>
      <c r="F103" s="26">
        <f>IFERROR(VLOOKUP(A103,Лист1!$A$1:$Z10098,9,0),"уточните")</f>
        <v>0</v>
      </c>
      <c r="G103" s="25">
        <f>IFERROR(VLOOKUP(A103,Лист1!$A$1:$Z10098,5,0),"уточните")</f>
        <v>35000.04</v>
      </c>
      <c r="H103" s="25">
        <f>IFERROR(VLOOKUP(A103,Лист1!$A$1:$Z10098,6,0),"уточните")</f>
        <v>36800.04</v>
      </c>
      <c r="I103" s="25">
        <f>IFERROR(VLOOKUP(A103,Лист1!$A$1:$Z10098,7,0),"уточните")</f>
        <v>38500.019999999997</v>
      </c>
      <c r="J103" s="25">
        <f>IFERROR(VLOOKUP(A103,Лист1!$A$1:$Z10098,8,0),"уточните")</f>
        <v>40300.019999999997</v>
      </c>
    </row>
    <row r="104" spans="1:10" x14ac:dyDescent="0.25">
      <c r="A104" s="9" t="s">
        <v>265</v>
      </c>
      <c r="B104" s="9" t="s">
        <v>266</v>
      </c>
      <c r="C104" s="37" t="str">
        <f t="shared" si="1"/>
        <v>ссылка на сайт</v>
      </c>
      <c r="D104" s="7" t="s">
        <v>267</v>
      </c>
      <c r="E104" s="8" t="str">
        <f>IFERROR(VLOOKUP(A104,Лист1!$A$1:$Z10099,4,0),"уточните")</f>
        <v>ЛОКНЕЯ</v>
      </c>
      <c r="F104" s="26">
        <f>IFERROR(VLOOKUP(A104,Лист1!$A$1:$Z10099,9,0),"уточните")</f>
        <v>0</v>
      </c>
      <c r="G104" s="25">
        <f>IFERROR(VLOOKUP(A104,Лист1!$A$1:$Z10099,5,0),"уточните")</f>
        <v>99000</v>
      </c>
      <c r="H104" s="25">
        <f>IFERROR(VLOOKUP(A104,Лист1!$A$1:$Z10099,6,0),"уточните")</f>
        <v>103200</v>
      </c>
      <c r="I104" s="25">
        <f>IFERROR(VLOOKUP(A104,Лист1!$A$1:$Z10099,7,0),"уточните")</f>
        <v>107400</v>
      </c>
      <c r="J104" s="25">
        <f>IFERROR(VLOOKUP(A104,Лист1!$A$1:$Z10099,8,0),"уточните")</f>
        <v>111700.02</v>
      </c>
    </row>
    <row r="105" spans="1:10" x14ac:dyDescent="0.25">
      <c r="A105" s="9" t="s">
        <v>268</v>
      </c>
      <c r="B105" s="9" t="s">
        <v>269</v>
      </c>
      <c r="C105" s="37" t="str">
        <f t="shared" si="1"/>
        <v>ссылка на сайт</v>
      </c>
      <c r="D105" s="7" t="s">
        <v>270</v>
      </c>
      <c r="E105" s="8" t="str">
        <f>IFERROR(VLOOKUP(A105,Лист1!$A$1:$Z10100,4,0),"уточните")</f>
        <v>ПМК</v>
      </c>
      <c r="F105" s="26">
        <f>IFERROR(VLOOKUP(A105,Лист1!$A$1:$Z10100,9,0),"уточните")</f>
        <v>0</v>
      </c>
      <c r="G105" s="25">
        <f>IFERROR(VLOOKUP(A105,Лист1!$A$1:$Z10100,5,0),"уточните")</f>
        <v>42300</v>
      </c>
      <c r="H105" s="25">
        <f>IFERROR(VLOOKUP(A105,Лист1!$A$1:$Z10100,6,0),"уточните")</f>
        <v>44000.04</v>
      </c>
      <c r="I105" s="25">
        <f>IFERROR(VLOOKUP(A105,Лист1!$A$1:$Z10100,7,0),"уточните")</f>
        <v>45600</v>
      </c>
      <c r="J105" s="25">
        <f>IFERROR(VLOOKUP(A105,Лист1!$A$1:$Z10100,8,0),"уточните")</f>
        <v>46100.04</v>
      </c>
    </row>
    <row r="106" spans="1:10" x14ac:dyDescent="0.25">
      <c r="A106" s="9" t="s">
        <v>271</v>
      </c>
      <c r="B106" s="9" t="s">
        <v>272</v>
      </c>
      <c r="C106" s="37" t="str">
        <f t="shared" si="1"/>
        <v>ссылка на сайт</v>
      </c>
      <c r="D106" s="7" t="s">
        <v>273</v>
      </c>
      <c r="E106" s="8" t="str">
        <f>IFERROR(VLOOKUP(A106,Лист1!$A$1:$Z10101,4,0),"уточните")</f>
        <v>ПМК</v>
      </c>
      <c r="F106" s="26">
        <f>IFERROR(VLOOKUP(A106,Лист1!$A$1:$Z10101,9,0),"уточните")</f>
        <v>0</v>
      </c>
      <c r="G106" s="25">
        <f>IFERROR(VLOOKUP(A106,Лист1!$A$1:$Z10101,5,0),"уточните")</f>
        <v>48000</v>
      </c>
      <c r="H106" s="25">
        <f>IFERROR(VLOOKUP(A106,Лист1!$A$1:$Z10101,6,0),"уточните")</f>
        <v>49700.04</v>
      </c>
      <c r="I106" s="25">
        <f>IFERROR(VLOOKUP(A106,Лист1!$A$1:$Z10101,7,0),"уточните")</f>
        <v>51300</v>
      </c>
      <c r="J106" s="25">
        <f>IFERROR(VLOOKUP(A106,Лист1!$A$1:$Z10101,8,0),"уточните")</f>
        <v>51900</v>
      </c>
    </row>
    <row r="107" spans="1:10" x14ac:dyDescent="0.25">
      <c r="A107" s="9" t="s">
        <v>274</v>
      </c>
      <c r="B107" s="9" t="s">
        <v>275</v>
      </c>
      <c r="C107" s="37" t="str">
        <f t="shared" si="1"/>
        <v>ссылка на сайт</v>
      </c>
      <c r="D107" s="7" t="s">
        <v>276</v>
      </c>
      <c r="E107" s="8" t="str">
        <f>IFERROR(VLOOKUP(A107,Лист1!$A$1:$Z10102,4,0),"уточните")</f>
        <v>ПМК</v>
      </c>
      <c r="F107" s="26">
        <f>IFERROR(VLOOKUP(A107,Лист1!$A$1:$Z10102,9,0),"уточните")</f>
        <v>0</v>
      </c>
      <c r="G107" s="25">
        <f>IFERROR(VLOOKUP(A107,Лист1!$A$1:$Z10102,5,0),"уточните")</f>
        <v>54800.04</v>
      </c>
      <c r="H107" s="25">
        <f>IFERROR(VLOOKUP(A107,Лист1!$A$1:$Z10102,6,0),"уточните")</f>
        <v>56600.04</v>
      </c>
      <c r="I107" s="25">
        <f>IFERROR(VLOOKUP(A107,Лист1!$A$1:$Z10102,7,0),"уточните")</f>
        <v>58100.04</v>
      </c>
      <c r="J107" s="25">
        <f>IFERROR(VLOOKUP(A107,Лист1!$A$1:$Z10102,8,0),"уточните")</f>
        <v>59100</v>
      </c>
    </row>
    <row r="108" spans="1:10" x14ac:dyDescent="0.25">
      <c r="A108" s="9" t="s">
        <v>277</v>
      </c>
      <c r="B108" s="9" t="s">
        <v>278</v>
      </c>
      <c r="C108" s="37" t="str">
        <f t="shared" si="1"/>
        <v>ссылка на сайт</v>
      </c>
      <c r="D108" s="7" t="s">
        <v>279</v>
      </c>
      <c r="E108" s="8" t="str">
        <f>IFERROR(VLOOKUP(A108,Лист1!$A$1:$Z10103,4,0),"уточните")</f>
        <v>ПМК</v>
      </c>
      <c r="F108" s="26">
        <f>IFERROR(VLOOKUP(A108,Лист1!$A$1:$Z10103,9,0),"уточните")</f>
        <v>0</v>
      </c>
      <c r="G108" s="25">
        <f>IFERROR(VLOOKUP(A108,Лист1!$A$1:$Z10103,5,0),"уточните")</f>
        <v>154600.01999999999</v>
      </c>
      <c r="H108" s="25">
        <f>IFERROR(VLOOKUP(A108,Лист1!$A$1:$Z10103,6,0),"уточните")</f>
        <v>159200.04</v>
      </c>
      <c r="I108" s="25">
        <f>IFERROR(VLOOKUP(A108,Лист1!$A$1:$Z10103,7,0),"уточните")</f>
        <v>163000.01999999999</v>
      </c>
      <c r="J108" s="25">
        <f>IFERROR(VLOOKUP(A108,Лист1!$A$1:$Z10103,8,0),"уточните")</f>
        <v>165600</v>
      </c>
    </row>
    <row r="109" spans="1:10" x14ac:dyDescent="0.25">
      <c r="A109" s="9" t="s">
        <v>280</v>
      </c>
      <c r="B109" s="9" t="s">
        <v>281</v>
      </c>
      <c r="C109" s="37" t="str">
        <f t="shared" si="1"/>
        <v>ссылка на сайт</v>
      </c>
      <c r="D109" s="7" t="s">
        <v>282</v>
      </c>
      <c r="E109" s="8" t="str">
        <f>IFERROR(VLOOKUP(A109,Лист1!$A$1:$Z10104,4,0),"уточните")</f>
        <v>ПМК</v>
      </c>
      <c r="F109" s="26">
        <f>IFERROR(VLOOKUP(A109,Лист1!$A$1:$Z10104,9,0),"уточните")</f>
        <v>0</v>
      </c>
      <c r="G109" s="25">
        <f>IFERROR(VLOOKUP(A109,Лист1!$A$1:$Z10104,5,0),"уточните")</f>
        <v>166300.01999999999</v>
      </c>
      <c r="H109" s="25">
        <f>IFERROR(VLOOKUP(A109,Лист1!$A$1:$Z10104,6,0),"уточните")</f>
        <v>170600.04</v>
      </c>
      <c r="I109" s="25">
        <f>IFERROR(VLOOKUP(A109,Лист1!$A$1:$Z10104,7,0),"уточните")</f>
        <v>174100.02</v>
      </c>
      <c r="J109" s="25">
        <f>IFERROR(VLOOKUP(A109,Лист1!$A$1:$Z10104,8,0),"уточните")</f>
        <v>176900.04</v>
      </c>
    </row>
    <row r="110" spans="1:10" x14ac:dyDescent="0.25">
      <c r="A110" s="9" t="s">
        <v>283</v>
      </c>
      <c r="B110" s="9" t="s">
        <v>284</v>
      </c>
      <c r="C110" s="37" t="str">
        <f t="shared" si="1"/>
        <v>ссылка на сайт</v>
      </c>
      <c r="D110" s="7" t="s">
        <v>285</v>
      </c>
      <c r="E110" s="8" t="str">
        <f>IFERROR(VLOOKUP(A110,Лист1!$A$1:$Z10105,4,0),"уточните")</f>
        <v>ПМК</v>
      </c>
      <c r="F110" s="26">
        <f>IFERROR(VLOOKUP(A110,Лист1!$A$1:$Z10105,9,0),"уточните")</f>
        <v>0</v>
      </c>
      <c r="G110" s="25">
        <f>IFERROR(VLOOKUP(A110,Лист1!$A$1:$Z10105,5,0),"уточните")</f>
        <v>85400.04</v>
      </c>
      <c r="H110" s="25">
        <f>IFERROR(VLOOKUP(A110,Лист1!$A$1:$Z10105,6,0),"уточните")</f>
        <v>87600</v>
      </c>
      <c r="I110" s="25">
        <f>IFERROR(VLOOKUP(A110,Лист1!$A$1:$Z10105,7,0),"уточните")</f>
        <v>89400</v>
      </c>
      <c r="J110" s="25">
        <f>IFERROR(VLOOKUP(A110,Лист1!$A$1:$Z10105,8,0),"уточните")</f>
        <v>90900</v>
      </c>
    </row>
    <row r="111" spans="1:10" x14ac:dyDescent="0.25">
      <c r="A111" s="9" t="s">
        <v>286</v>
      </c>
      <c r="B111" s="9" t="s">
        <v>287</v>
      </c>
      <c r="C111" s="37" t="str">
        <f t="shared" si="1"/>
        <v>ссылка на сайт</v>
      </c>
      <c r="D111" s="7" t="s">
        <v>288</v>
      </c>
      <c r="E111" s="8" t="str">
        <f>IFERROR(VLOOKUP(A111,Лист1!$A$1:$Z10106,4,0),"уточните")</f>
        <v>ПМК</v>
      </c>
      <c r="F111" s="26">
        <f>IFERROR(VLOOKUP(A111,Лист1!$A$1:$Z10106,9,0),"уточните")</f>
        <v>0</v>
      </c>
      <c r="G111" s="25">
        <f>IFERROR(VLOOKUP(A111,Лист1!$A$1:$Z10106,5,0),"уточните")</f>
        <v>24800.04</v>
      </c>
      <c r="H111" s="25">
        <f>IFERROR(VLOOKUP(A111,Лист1!$A$1:$Z10106,6,0),"уточните")</f>
        <v>25700.04</v>
      </c>
      <c r="I111" s="25">
        <f>IFERROR(VLOOKUP(A111,Лист1!$A$1:$Z10106,7,0),"уточните")</f>
        <v>26400</v>
      </c>
      <c r="J111" s="25">
        <f>IFERROR(VLOOKUP(A111,Лист1!$A$1:$Z10106,8,0),"уточните")</f>
        <v>26800.02</v>
      </c>
    </row>
    <row r="112" spans="1:10" x14ac:dyDescent="0.25">
      <c r="A112" s="9" t="s">
        <v>289</v>
      </c>
      <c r="B112" s="9" t="s">
        <v>290</v>
      </c>
      <c r="C112" s="37" t="str">
        <f t="shared" si="1"/>
        <v>ссылка на сайт</v>
      </c>
      <c r="D112" s="7" t="s">
        <v>291</v>
      </c>
      <c r="E112" s="8" t="str">
        <f>IFERROR(VLOOKUP(A112,Лист1!$A$1:$Z10107,4,0),"уточните")</f>
        <v>САЗ Сморгонь</v>
      </c>
      <c r="F112" s="26">
        <f>IFERROR(VLOOKUP(A112,Лист1!$A$1:$Z10107,9,0),"уточните")</f>
        <v>0</v>
      </c>
      <c r="G112" s="25">
        <f>IFERROR(VLOOKUP(A112,Лист1!$A$1:$Z10107,5,0),"уточните")</f>
        <v>49200</v>
      </c>
      <c r="H112" s="25">
        <f>IFERROR(VLOOKUP(A112,Лист1!$A$1:$Z10107,6,0),"уточните")</f>
        <v>51100.02</v>
      </c>
      <c r="I112" s="25">
        <f>IFERROR(VLOOKUP(A112,Лист1!$A$1:$Z10107,7,0),"уточните")</f>
        <v>52100.04</v>
      </c>
      <c r="J112" s="25">
        <f>IFERROR(VLOOKUP(A112,Лист1!$A$1:$Z10107,8,0),"уточните")</f>
        <v>52900.02</v>
      </c>
    </row>
    <row r="113" spans="1:10" x14ac:dyDescent="0.25">
      <c r="A113" s="9" t="s">
        <v>299</v>
      </c>
      <c r="B113" s="9" t="s">
        <v>300</v>
      </c>
      <c r="C113" s="37" t="str">
        <f t="shared" si="1"/>
        <v>ссылка на сайт</v>
      </c>
      <c r="D113" s="7" t="s">
        <v>301</v>
      </c>
      <c r="E113" s="8" t="str">
        <f>IFERROR(VLOOKUP(A113,Лист1!$A$1:$Z10118,4,0),"уточните")</f>
        <v>Сальсксельмаш</v>
      </c>
      <c r="F113" s="26">
        <f>IFERROR(VLOOKUP(A113,Лист1!$A$1:$Z10118,9,0),"уточните")</f>
        <v>0</v>
      </c>
      <c r="G113" s="25">
        <f>IFERROR(VLOOKUP(A113,Лист1!$A$1:$Z10118,5,0),"уточните")</f>
        <v>41500.019999999997</v>
      </c>
      <c r="H113" s="25">
        <f>IFERROR(VLOOKUP(A113,Лист1!$A$1:$Z10118,6,0),"уточните")</f>
        <v>42600</v>
      </c>
      <c r="I113" s="25">
        <f>IFERROR(VLOOKUP(A113,Лист1!$A$1:$Z10118,7,0),"уточните")</f>
        <v>43100.04</v>
      </c>
      <c r="J113" s="25">
        <f>IFERROR(VLOOKUP(A113,Лист1!$A$1:$Z10118,8,0),"уточните")</f>
        <v>43500</v>
      </c>
    </row>
    <row r="114" spans="1:10" x14ac:dyDescent="0.25">
      <c r="A114" s="9" t="s">
        <v>302</v>
      </c>
      <c r="B114" s="9" t="s">
        <v>303</v>
      </c>
      <c r="C114" s="37" t="str">
        <f t="shared" si="1"/>
        <v>ссылка на сайт</v>
      </c>
      <c r="D114" s="7" t="s">
        <v>304</v>
      </c>
      <c r="E114" s="8" t="str">
        <f>IFERROR(VLOOKUP(A114,Лист1!$A$1:$Z10119,4,0),"уточните")</f>
        <v>Сальсксельмаш</v>
      </c>
      <c r="F114" s="26">
        <f>IFERROR(VLOOKUP(A114,Лист1!$A$1:$Z10119,9,0),"уточните")</f>
        <v>0</v>
      </c>
      <c r="G114" s="25">
        <f>IFERROR(VLOOKUP(A114,Лист1!$A$1:$Z10119,5,0),"уточните")</f>
        <v>43200</v>
      </c>
      <c r="H114" s="25">
        <f>IFERROR(VLOOKUP(A114,Лист1!$A$1:$Z10119,6,0),"уточните")</f>
        <v>44300.04</v>
      </c>
      <c r="I114" s="25">
        <f>IFERROR(VLOOKUP(A114,Лист1!$A$1:$Z10119,7,0),"уточните")</f>
        <v>44900.04</v>
      </c>
      <c r="J114" s="25">
        <f>IFERROR(VLOOKUP(A114,Лист1!$A$1:$Z10119,8,0),"уточните")</f>
        <v>45200.04</v>
      </c>
    </row>
    <row r="115" spans="1:10" x14ac:dyDescent="0.25">
      <c r="A115" s="9" t="s">
        <v>307</v>
      </c>
      <c r="B115" s="9" t="s">
        <v>308</v>
      </c>
      <c r="C115" s="37" t="str">
        <f t="shared" si="1"/>
        <v>ссылка на сайт</v>
      </c>
      <c r="D115" s="7" t="s">
        <v>309</v>
      </c>
      <c r="E115" s="8" t="str">
        <f>IFERROR(VLOOKUP(A115,Лист1!$A$1:$Z10122,4,0),"уточните")</f>
        <v>АЗАС</v>
      </c>
      <c r="F115" s="26">
        <f>IFERROR(VLOOKUP(A115,Лист1!$A$1:$Z10122,9,0),"уточните")</f>
        <v>0</v>
      </c>
      <c r="G115" s="25">
        <f>IFERROR(VLOOKUP(A115,Лист1!$A$1:$Z10122,5,0),"уточните")</f>
        <v>66000</v>
      </c>
      <c r="H115" s="25">
        <f>IFERROR(VLOOKUP(A115,Лист1!$A$1:$Z10122,6,0),"уточните")</f>
        <v>66000</v>
      </c>
      <c r="I115" s="25">
        <f>IFERROR(VLOOKUP(A115,Лист1!$A$1:$Z10122,7,0),"уточните")</f>
        <v>68200.02</v>
      </c>
      <c r="J115" s="25">
        <f>IFERROR(VLOOKUP(A115,Лист1!$A$1:$Z10122,8,0),"уточните")</f>
        <v>69300</v>
      </c>
    </row>
    <row r="116" spans="1:10" x14ac:dyDescent="0.25">
      <c r="A116" s="9" t="s">
        <v>310</v>
      </c>
      <c r="B116" s="9" t="s">
        <v>311</v>
      </c>
      <c r="C116" s="37" t="str">
        <f t="shared" si="1"/>
        <v>ссылка на сайт</v>
      </c>
      <c r="D116" s="7" t="s">
        <v>312</v>
      </c>
      <c r="E116" s="8" t="str">
        <f>IFERROR(VLOOKUP(A116,Лист1!$A$1:$Z10123,4,0),"уточните")</f>
        <v>ПМК</v>
      </c>
      <c r="F116" s="26">
        <f>IFERROR(VLOOKUP(A116,Лист1!$A$1:$Z10123,9,0),"уточните")</f>
        <v>0</v>
      </c>
      <c r="G116" s="25">
        <f>IFERROR(VLOOKUP(A116,Лист1!$A$1:$Z10123,5,0),"уточните")</f>
        <v>37400.04</v>
      </c>
      <c r="H116" s="25">
        <f>IFERROR(VLOOKUP(A116,Лист1!$A$1:$Z10123,6,0),"уточните")</f>
        <v>38900.04</v>
      </c>
      <c r="I116" s="25">
        <f>IFERROR(VLOOKUP(A116,Лист1!$A$1:$Z10123,7,0),"уточните")</f>
        <v>40300.019999999997</v>
      </c>
      <c r="J116" s="25">
        <f>IFERROR(VLOOKUP(A116,Лист1!$A$1:$Z10123,8,0),"уточните")</f>
        <v>40700.04</v>
      </c>
    </row>
    <row r="117" spans="1:10" x14ac:dyDescent="0.25">
      <c r="A117" s="9" t="s">
        <v>313</v>
      </c>
      <c r="B117" s="9" t="s">
        <v>314</v>
      </c>
      <c r="C117" s="37" t="str">
        <f t="shared" si="1"/>
        <v>ссылка на сайт</v>
      </c>
      <c r="D117" s="7" t="s">
        <v>315</v>
      </c>
      <c r="E117" s="8" t="str">
        <f>IFERROR(VLOOKUP(A117,Лист1!$A$1:$Z10124,4,0),"уточните")</f>
        <v>ПМК</v>
      </c>
      <c r="F117" s="26">
        <f>IFERROR(VLOOKUP(A117,Лист1!$A$1:$Z10124,9,0),"уточните")</f>
        <v>0</v>
      </c>
      <c r="G117" s="25">
        <f>IFERROR(VLOOKUP(A117,Лист1!$A$1:$Z10124,5,0),"уточните")</f>
        <v>17490</v>
      </c>
      <c r="H117" s="25">
        <f>IFERROR(VLOOKUP(A117,Лист1!$A$1:$Z10124,6,0),"уточните")</f>
        <v>18190.02</v>
      </c>
      <c r="I117" s="25">
        <f>IFERROR(VLOOKUP(A117,Лист1!$A$1:$Z10124,7,0),"уточните")</f>
        <v>18820.02</v>
      </c>
      <c r="J117" s="25">
        <f>IFERROR(VLOOKUP(A117,Лист1!$A$1:$Z10124,8,0),"уточните")</f>
        <v>19040.04</v>
      </c>
    </row>
    <row r="118" spans="1:10" x14ac:dyDescent="0.25">
      <c r="A118" s="9" t="s">
        <v>316</v>
      </c>
      <c r="B118" s="9" t="s">
        <v>317</v>
      </c>
      <c r="C118" s="37" t="str">
        <f t="shared" si="1"/>
        <v>ссылка на сайт</v>
      </c>
      <c r="D118" s="7" t="s">
        <v>318</v>
      </c>
      <c r="E118" s="8" t="str">
        <f>IFERROR(VLOOKUP(A118,Лист1!$A$1:$Z10125,4,0),"уточните")</f>
        <v>ПМК</v>
      </c>
      <c r="F118" s="26">
        <f>IFERROR(VLOOKUP(A118,Лист1!$A$1:$Z10125,9,0),"уточните")</f>
        <v>0</v>
      </c>
      <c r="G118" s="25">
        <f>IFERROR(VLOOKUP(A118,Лист1!$A$1:$Z10125,5,0),"уточните")</f>
        <v>225200.04</v>
      </c>
      <c r="H118" s="25">
        <f>IFERROR(VLOOKUP(A118,Лист1!$A$1:$Z10125,6,0),"уточните")</f>
        <v>229100.04</v>
      </c>
      <c r="I118" s="25">
        <f>IFERROR(VLOOKUP(A118,Лист1!$A$1:$Z10125,7,0),"уточните")</f>
        <v>232000.02</v>
      </c>
      <c r="J118" s="25">
        <f>IFERROR(VLOOKUP(A118,Лист1!$A$1:$Z10125,8,0),"уточните")</f>
        <v>236000.04</v>
      </c>
    </row>
    <row r="119" spans="1:10" x14ac:dyDescent="0.25">
      <c r="A119" s="9" t="s">
        <v>319</v>
      </c>
      <c r="B119" s="9" t="s">
        <v>320</v>
      </c>
      <c r="C119" s="37" t="str">
        <f t="shared" si="1"/>
        <v>ссылка на сайт</v>
      </c>
      <c r="D119" s="7" t="s">
        <v>321</v>
      </c>
      <c r="E119" s="8" t="str">
        <f>IFERROR(VLOOKUP(A119,Лист1!$A$1:$Z10127,4,0),"уточните")</f>
        <v>ПМК</v>
      </c>
      <c r="F119" s="26">
        <f>IFERROR(VLOOKUP(A119,Лист1!$A$1:$Z10127,9,0),"уточните")</f>
        <v>0</v>
      </c>
      <c r="G119" s="25">
        <f>IFERROR(VLOOKUP(A119,Лист1!$A$1:$Z10127,5,0),"уточните")</f>
        <v>228700.02</v>
      </c>
      <c r="H119" s="25">
        <f>IFERROR(VLOOKUP(A119,Лист1!$A$1:$Z10127,6,0),"уточните")</f>
        <v>232700.04</v>
      </c>
      <c r="I119" s="25">
        <f>IFERROR(VLOOKUP(A119,Лист1!$A$1:$Z10127,7,0),"уточните")</f>
        <v>235700.04</v>
      </c>
      <c r="J119" s="25">
        <f>IFERROR(VLOOKUP(A119,Лист1!$A$1:$Z10127,8,0),"уточните")</f>
        <v>239700</v>
      </c>
    </row>
    <row r="120" spans="1:10" x14ac:dyDescent="0.25">
      <c r="A120" s="9" t="s">
        <v>322</v>
      </c>
      <c r="B120" s="9" t="s">
        <v>323</v>
      </c>
      <c r="C120" s="37" t="str">
        <f t="shared" si="1"/>
        <v>ссылка на сайт</v>
      </c>
      <c r="D120" s="7" t="s">
        <v>324</v>
      </c>
      <c r="E120" s="8" t="str">
        <f>IFERROR(VLOOKUP(A120,Лист1!$A$1:$Z10128,4,0),"уточните")</f>
        <v>ПМК</v>
      </c>
      <c r="F120" s="26">
        <f>IFERROR(VLOOKUP(A120,Лист1!$A$1:$Z10128,9,0),"уточните")</f>
        <v>0</v>
      </c>
      <c r="G120" s="25">
        <f>IFERROR(VLOOKUP(A120,Лист1!$A$1:$Z10128,5,0),"уточните")</f>
        <v>123300</v>
      </c>
      <c r="H120" s="25">
        <f>IFERROR(VLOOKUP(A120,Лист1!$A$1:$Z10128,6,0),"уточните")</f>
        <v>126500.04</v>
      </c>
      <c r="I120" s="25">
        <f>IFERROR(VLOOKUP(A120,Лист1!$A$1:$Z10128,7,0),"уточните")</f>
        <v>129100.02</v>
      </c>
      <c r="J120" s="25">
        <f>IFERROR(VLOOKUP(A120,Лист1!$A$1:$Z10128,8,0),"уточните")</f>
        <v>131200.01999999999</v>
      </c>
    </row>
    <row r="121" spans="1:10" x14ac:dyDescent="0.25">
      <c r="A121" s="9" t="s">
        <v>325</v>
      </c>
      <c r="B121" s="9" t="s">
        <v>326</v>
      </c>
      <c r="C121" s="37" t="str">
        <f t="shared" si="1"/>
        <v>ссылка на сайт</v>
      </c>
      <c r="D121" s="7" t="s">
        <v>327</v>
      </c>
      <c r="E121" s="8" t="str">
        <f>IFERROR(VLOOKUP(A121,Лист1!$A$1:$Z10129,4,0),"уточните")</f>
        <v>ПМК</v>
      </c>
      <c r="F121" s="26">
        <f>IFERROR(VLOOKUP(A121,Лист1!$A$1:$Z10129,9,0),"уточните")</f>
        <v>0</v>
      </c>
      <c r="G121" s="25">
        <f>IFERROR(VLOOKUP(A121,Лист1!$A$1:$Z10129,5,0),"уточните")</f>
        <v>225500.04</v>
      </c>
      <c r="H121" s="25">
        <f>IFERROR(VLOOKUP(A121,Лист1!$A$1:$Z10129,6,0),"уточните")</f>
        <v>229400.04</v>
      </c>
      <c r="I121" s="25">
        <f>IFERROR(VLOOKUP(A121,Лист1!$A$1:$Z10129,7,0),"уточните")</f>
        <v>232300.02</v>
      </c>
      <c r="J121" s="25">
        <f>IFERROR(VLOOKUP(A121,Лист1!$A$1:$Z10129,8,0),"уточните")</f>
        <v>236200.02</v>
      </c>
    </row>
    <row r="122" spans="1:10" x14ac:dyDescent="0.25">
      <c r="A122" s="9" t="s">
        <v>328</v>
      </c>
      <c r="B122" s="9" t="s">
        <v>329</v>
      </c>
      <c r="C122" s="37" t="str">
        <f t="shared" si="1"/>
        <v>ссылка на сайт</v>
      </c>
      <c r="D122" s="7" t="s">
        <v>330</v>
      </c>
      <c r="E122" s="8" t="str">
        <f>IFERROR(VLOOKUP(A122,Лист1!$A$1:$Z10130,4,0),"уточните")</f>
        <v>ПМК</v>
      </c>
      <c r="F122" s="26">
        <f>IFERROR(VLOOKUP(A122,Лист1!$A$1:$Z10130,9,0),"уточните")</f>
        <v>0</v>
      </c>
      <c r="G122" s="25">
        <f>IFERROR(VLOOKUP(A122,Лист1!$A$1:$Z10130,5,0),"уточните")</f>
        <v>132100.01999999999</v>
      </c>
      <c r="H122" s="25">
        <f>IFERROR(VLOOKUP(A122,Лист1!$A$1:$Z10130,6,0),"уточните")</f>
        <v>135400.01999999999</v>
      </c>
      <c r="I122" s="25">
        <f>IFERROR(VLOOKUP(A122,Лист1!$A$1:$Z10130,7,0),"уточните")</f>
        <v>138200.04</v>
      </c>
      <c r="J122" s="25">
        <f>IFERROR(VLOOKUP(A122,Лист1!$A$1:$Z10130,8,0),"уточните")</f>
        <v>140400</v>
      </c>
    </row>
    <row r="123" spans="1:10" x14ac:dyDescent="0.25">
      <c r="A123" s="9" t="s">
        <v>331</v>
      </c>
      <c r="B123" s="9" t="s">
        <v>332</v>
      </c>
      <c r="C123" s="37" t="str">
        <f t="shared" si="1"/>
        <v>ссылка на сайт</v>
      </c>
      <c r="D123" s="7" t="s">
        <v>333</v>
      </c>
      <c r="E123" s="8" t="str">
        <f>IFERROR(VLOOKUP(A123,Лист1!$A$1:$Z10131,4,0),"уточните")</f>
        <v>ПМК</v>
      </c>
      <c r="F123" s="26">
        <f>IFERROR(VLOOKUP(A123,Лист1!$A$1:$Z10131,9,0),"уточните")</f>
        <v>0</v>
      </c>
      <c r="G123" s="25">
        <f>IFERROR(VLOOKUP(A123,Лист1!$A$1:$Z10131,5,0),"уточните")</f>
        <v>54100.02</v>
      </c>
      <c r="H123" s="25">
        <f>IFERROR(VLOOKUP(A123,Лист1!$A$1:$Z10131,6,0),"уточните")</f>
        <v>55900.02</v>
      </c>
      <c r="I123" s="25">
        <f>IFERROR(VLOOKUP(A123,Лист1!$A$1:$Z10131,7,0),"уточните")</f>
        <v>57500.04</v>
      </c>
      <c r="J123" s="25">
        <f>IFERROR(VLOOKUP(A123,Лист1!$A$1:$Z10131,8,0),"уточните")</f>
        <v>58400.04</v>
      </c>
    </row>
    <row r="124" spans="1:10" x14ac:dyDescent="0.25">
      <c r="A124" s="9" t="s">
        <v>334</v>
      </c>
      <c r="B124" s="9" t="s">
        <v>335</v>
      </c>
      <c r="C124" s="37" t="str">
        <f t="shared" si="1"/>
        <v>ссылка на сайт</v>
      </c>
      <c r="D124" s="7" t="s">
        <v>336</v>
      </c>
      <c r="E124" s="8" t="str">
        <f>IFERROR(VLOOKUP(A124,Лист1!$A$1:$Z10132,4,0),"уточните")</f>
        <v>ПМК</v>
      </c>
      <c r="F124" s="26">
        <f>IFERROR(VLOOKUP(A124,Лист1!$A$1:$Z10132,9,0),"уточните")</f>
        <v>0</v>
      </c>
      <c r="G124" s="25">
        <f>IFERROR(VLOOKUP(A124,Лист1!$A$1:$Z10132,5,0),"уточните")</f>
        <v>77400</v>
      </c>
      <c r="H124" s="25">
        <f>IFERROR(VLOOKUP(A124,Лист1!$A$1:$Z10132,6,0),"уточните")</f>
        <v>79400.039999999994</v>
      </c>
      <c r="I124" s="25">
        <f>IFERROR(VLOOKUP(A124,Лист1!$A$1:$Z10132,7,0),"уточните")</f>
        <v>81000</v>
      </c>
      <c r="J124" s="25">
        <f>IFERROR(VLOOKUP(A124,Лист1!$A$1:$Z10132,8,0),"уточните")</f>
        <v>82400.039999999994</v>
      </c>
    </row>
    <row r="125" spans="1:10" x14ac:dyDescent="0.25">
      <c r="A125" s="9" t="s">
        <v>337</v>
      </c>
      <c r="B125" s="9" t="s">
        <v>338</v>
      </c>
      <c r="C125" s="37" t="str">
        <f t="shared" si="1"/>
        <v>ссылка на сайт</v>
      </c>
      <c r="D125" s="7" t="s">
        <v>339</v>
      </c>
      <c r="E125" s="8" t="str">
        <f>IFERROR(VLOOKUP(A125,Лист1!$A$1:$Z10133,4,0),"уточните")</f>
        <v>ПМК</v>
      </c>
      <c r="F125" s="26">
        <f>IFERROR(VLOOKUP(A125,Лист1!$A$1:$Z10133,9,0),"уточните")</f>
        <v>0</v>
      </c>
      <c r="G125" s="25">
        <f>IFERROR(VLOOKUP(A125,Лист1!$A$1:$Z10133,5,0),"уточните")</f>
        <v>66100.02</v>
      </c>
      <c r="H125" s="25">
        <f>IFERROR(VLOOKUP(A125,Лист1!$A$1:$Z10133,6,0),"уточните")</f>
        <v>68100</v>
      </c>
      <c r="I125" s="25">
        <f>IFERROR(VLOOKUP(A125,Лист1!$A$1:$Z10133,7,0),"уточните")</f>
        <v>69700.02</v>
      </c>
      <c r="J125" s="25">
        <f>IFERROR(VLOOKUP(A125,Лист1!$A$1:$Z10133,8,0),"уточните")</f>
        <v>70900.02</v>
      </c>
    </row>
    <row r="126" spans="1:10" x14ac:dyDescent="0.25">
      <c r="A126" s="9" t="s">
        <v>340</v>
      </c>
      <c r="B126" s="9" t="s">
        <v>341</v>
      </c>
      <c r="C126" s="37" t="str">
        <f t="shared" si="1"/>
        <v>ссылка на сайт</v>
      </c>
      <c r="D126" s="7" t="s">
        <v>342</v>
      </c>
      <c r="E126" s="8" t="str">
        <f>IFERROR(VLOOKUP(A126,Лист1!$A$1:$Z10134,4,0),"уточните")</f>
        <v>ПМК</v>
      </c>
      <c r="F126" s="26">
        <f>IFERROR(VLOOKUP(A126,Лист1!$A$1:$Z10134,9,0),"уточните")</f>
        <v>0</v>
      </c>
      <c r="G126" s="25">
        <f>IFERROR(VLOOKUP(A126,Лист1!$A$1:$Z10134,5,0),"уточните")</f>
        <v>119400</v>
      </c>
      <c r="H126" s="25">
        <f>IFERROR(VLOOKUP(A126,Лист1!$A$1:$Z10134,6,0),"уточните")</f>
        <v>122400</v>
      </c>
      <c r="I126" s="25">
        <f>IFERROR(VLOOKUP(A126,Лист1!$A$1:$Z10134,7,0),"уточните")</f>
        <v>124900.02</v>
      </c>
      <c r="J126" s="25">
        <f>IFERROR(VLOOKUP(A126,Лист1!$A$1:$Z10134,8,0),"уточните")</f>
        <v>127000.02</v>
      </c>
    </row>
    <row r="127" spans="1:10" x14ac:dyDescent="0.25">
      <c r="A127" s="9" t="s">
        <v>343</v>
      </c>
      <c r="B127" s="9" t="s">
        <v>344</v>
      </c>
      <c r="C127" s="37" t="str">
        <f t="shared" si="1"/>
        <v>ссылка на сайт</v>
      </c>
      <c r="D127" s="7" t="s">
        <v>345</v>
      </c>
      <c r="E127" s="8" t="str">
        <f>IFERROR(VLOOKUP(A127,Лист1!$A$1:$Z10135,4,0),"уточните")</f>
        <v>ПМК</v>
      </c>
      <c r="F127" s="26">
        <f>IFERROR(VLOOKUP(A127,Лист1!$A$1:$Z10135,9,0),"уточните")</f>
        <v>0</v>
      </c>
      <c r="G127" s="25">
        <f>IFERROR(VLOOKUP(A127,Лист1!$A$1:$Z10135,5,0),"уточните")</f>
        <v>128400</v>
      </c>
      <c r="H127" s="25">
        <f>IFERROR(VLOOKUP(A127,Лист1!$A$1:$Z10135,6,0),"уточните")</f>
        <v>131700</v>
      </c>
      <c r="I127" s="25">
        <f>IFERROR(VLOOKUP(A127,Лист1!$A$1:$Z10135,7,0),"уточните")</f>
        <v>134400</v>
      </c>
      <c r="J127" s="25">
        <f>IFERROR(VLOOKUP(A127,Лист1!$A$1:$Z10135,8,0),"уточните")</f>
        <v>136600.01999999999</v>
      </c>
    </row>
    <row r="128" spans="1:10" x14ac:dyDescent="0.25">
      <c r="A128" s="9" t="s">
        <v>346</v>
      </c>
      <c r="B128" s="9" t="s">
        <v>347</v>
      </c>
      <c r="C128" s="37" t="str">
        <f t="shared" si="1"/>
        <v>ссылка на сайт</v>
      </c>
      <c r="D128" s="7" t="s">
        <v>345</v>
      </c>
      <c r="E128" s="8" t="str">
        <f>IFERROR(VLOOKUP(A128,Лист1!$A$1:$Z10136,4,0),"уточните")</f>
        <v>ПМК</v>
      </c>
      <c r="F128" s="26">
        <f>IFERROR(VLOOKUP(A128,Лист1!$A$1:$Z10136,9,0),"уточните")</f>
        <v>0</v>
      </c>
      <c r="G128" s="25">
        <f>IFERROR(VLOOKUP(A128,Лист1!$A$1:$Z10136,5,0),"уточните")</f>
        <v>79800</v>
      </c>
      <c r="H128" s="25">
        <f>IFERROR(VLOOKUP(A128,Лист1!$A$1:$Z10136,6,0),"уточните")</f>
        <v>81800.039999999994</v>
      </c>
      <c r="I128" s="25">
        <f>IFERROR(VLOOKUP(A128,Лист1!$A$1:$Z10136,7,0),"уточните")</f>
        <v>83500.02</v>
      </c>
      <c r="J128" s="25">
        <f>IFERROR(VLOOKUP(A128,Лист1!$A$1:$Z10136,8,0),"уточните")</f>
        <v>84800.04</v>
      </c>
    </row>
    <row r="129" spans="1:10" x14ac:dyDescent="0.25">
      <c r="A129" s="9" t="s">
        <v>348</v>
      </c>
      <c r="B129" s="9" t="s">
        <v>349</v>
      </c>
      <c r="C129" s="37" t="str">
        <f t="shared" si="1"/>
        <v>ссылка на сайт</v>
      </c>
      <c r="D129" s="7" t="s">
        <v>350</v>
      </c>
      <c r="E129" s="8" t="str">
        <f>IFERROR(VLOOKUP(A129,Лист1!$A$1:$Z10137,4,0),"уточните")</f>
        <v>ПМК</v>
      </c>
      <c r="F129" s="26">
        <f>IFERROR(VLOOKUP(A129,Лист1!$A$1:$Z10137,9,0),"уточните")</f>
        <v>0</v>
      </c>
      <c r="G129" s="25">
        <f>IFERROR(VLOOKUP(A129,Лист1!$A$1:$Z10137,5,0),"уточните")</f>
        <v>57000</v>
      </c>
      <c r="H129" s="25">
        <f>IFERROR(VLOOKUP(A129,Лист1!$A$1:$Z10137,6,0),"уточните")</f>
        <v>59100</v>
      </c>
      <c r="I129" s="25">
        <f>IFERROR(VLOOKUP(A129,Лист1!$A$1:$Z10137,7,0),"уточните")</f>
        <v>61000.02</v>
      </c>
      <c r="J129" s="25">
        <f>IFERROR(VLOOKUP(A129,Лист1!$A$1:$Z10137,8,0),"уточните")</f>
        <v>61700.04</v>
      </c>
    </row>
    <row r="130" spans="1:10" x14ac:dyDescent="0.25">
      <c r="A130" s="9" t="s">
        <v>351</v>
      </c>
      <c r="B130" s="9" t="s">
        <v>352</v>
      </c>
      <c r="C130" s="37" t="str">
        <f t="shared" si="1"/>
        <v>ссылка на сайт</v>
      </c>
      <c r="D130" s="7" t="s">
        <v>353</v>
      </c>
      <c r="E130" s="8" t="str">
        <f>IFERROR(VLOOKUP(A130,Лист1!$A$1:$Z10138,4,0),"уточните")</f>
        <v>ПМК</v>
      </c>
      <c r="F130" s="26">
        <f>IFERROR(VLOOKUP(A130,Лист1!$A$1:$Z10138,9,0),"уточните")</f>
        <v>0</v>
      </c>
      <c r="G130" s="25">
        <f>IFERROR(VLOOKUP(A130,Лист1!$A$1:$Z10138,5,0),"уточните")</f>
        <v>70600.02</v>
      </c>
      <c r="H130" s="25">
        <f>IFERROR(VLOOKUP(A130,Лист1!$A$1:$Z10138,6,0),"уточните")</f>
        <v>72700.02</v>
      </c>
      <c r="I130" s="25">
        <f>IFERROR(VLOOKUP(A130,Лист1!$A$1:$Z10138,7,0),"уточните")</f>
        <v>74500.02</v>
      </c>
      <c r="J130" s="25">
        <f>IFERROR(VLOOKUP(A130,Лист1!$A$1:$Z10138,8,0),"уточните")</f>
        <v>75600</v>
      </c>
    </row>
    <row r="131" spans="1:10" x14ac:dyDescent="0.25">
      <c r="A131" s="9" t="s">
        <v>354</v>
      </c>
      <c r="B131" s="9" t="s">
        <v>355</v>
      </c>
      <c r="C131" s="37" t="str">
        <f t="shared" ref="C131:C194" si="2">HYPERLINK("https://www.autoopt.ru/catalog/"&amp;A131&amp;"-?utm_source=price&amp;utm_medium=price","ссылка на сайт")</f>
        <v>ссылка на сайт</v>
      </c>
      <c r="D131" s="7" t="s">
        <v>356</v>
      </c>
      <c r="E131" s="8" t="str">
        <f>IFERROR(VLOOKUP(A131,Лист1!$A$1:$Z10139,4,0),"уточните")</f>
        <v>ПМК</v>
      </c>
      <c r="F131" s="26">
        <f>IFERROR(VLOOKUP(A131,Лист1!$A$1:$Z10139,9,0),"уточните")</f>
        <v>0</v>
      </c>
      <c r="G131" s="25">
        <f>IFERROR(VLOOKUP(A131,Лист1!$A$1:$Z10139,5,0),"уточните")</f>
        <v>76100.039999999994</v>
      </c>
      <c r="H131" s="25">
        <f>IFERROR(VLOOKUP(A131,Лист1!$A$1:$Z10139,6,0),"уточните")</f>
        <v>78600</v>
      </c>
      <c r="I131" s="25">
        <f>IFERROR(VLOOKUP(A131,Лист1!$A$1:$Z10139,7,0),"уточните")</f>
        <v>80800.02</v>
      </c>
      <c r="J131" s="25">
        <f>IFERROR(VLOOKUP(A131,Лист1!$A$1:$Z10139,8,0),"уточните")</f>
        <v>82100.039999999994</v>
      </c>
    </row>
    <row r="132" spans="1:10" x14ac:dyDescent="0.25">
      <c r="A132" s="9" t="s">
        <v>357</v>
      </c>
      <c r="B132" s="9" t="s">
        <v>358</v>
      </c>
      <c r="C132" s="37" t="str">
        <f t="shared" si="2"/>
        <v>ссылка на сайт</v>
      </c>
      <c r="D132" s="7" t="s">
        <v>359</v>
      </c>
      <c r="E132" s="8" t="str">
        <f>IFERROR(VLOOKUP(A132,Лист1!$A$1:$Z10140,4,0),"уточните")</f>
        <v>ПМК</v>
      </c>
      <c r="F132" s="26">
        <f>IFERROR(VLOOKUP(A132,Лист1!$A$1:$Z10140,9,0),"уточните")</f>
        <v>0</v>
      </c>
      <c r="G132" s="25">
        <f>IFERROR(VLOOKUP(A132,Лист1!$A$1:$Z10140,5,0),"уточните")</f>
        <v>136600.01999999999</v>
      </c>
      <c r="H132" s="25">
        <f>IFERROR(VLOOKUP(A132,Лист1!$A$1:$Z10140,6,0),"уточните")</f>
        <v>140600.04</v>
      </c>
      <c r="I132" s="25">
        <f>IFERROR(VLOOKUP(A132,Лист1!$A$1:$Z10140,7,0),"уточните")</f>
        <v>144100.01999999999</v>
      </c>
      <c r="J132" s="25">
        <f>IFERROR(VLOOKUP(A132,Лист1!$A$1:$Z10140,8,0),"уточните")</f>
        <v>146400</v>
      </c>
    </row>
    <row r="133" spans="1:10" x14ac:dyDescent="0.25">
      <c r="A133" s="9" t="s">
        <v>360</v>
      </c>
      <c r="B133" s="9" t="s">
        <v>361</v>
      </c>
      <c r="C133" s="37" t="str">
        <f t="shared" si="2"/>
        <v>ссылка на сайт</v>
      </c>
      <c r="D133" s="7" t="s">
        <v>362</v>
      </c>
      <c r="E133" s="8" t="str">
        <f>IFERROR(VLOOKUP(A133,Лист1!$A$1:$Z10142,4,0),"уточните")</f>
        <v>Сальсксельмаш</v>
      </c>
      <c r="F133" s="26">
        <f>IFERROR(VLOOKUP(A133,Лист1!$A$1:$Z10142,9,0),"уточните")</f>
        <v>0</v>
      </c>
      <c r="G133" s="25">
        <f>IFERROR(VLOOKUP(A133,Лист1!$A$1:$Z10142,5,0),"уточните")</f>
        <v>33100.019999999997</v>
      </c>
      <c r="H133" s="25">
        <f>IFERROR(VLOOKUP(A133,Лист1!$A$1:$Z10142,6,0),"уточните")</f>
        <v>34000.019999999997</v>
      </c>
      <c r="I133" s="25">
        <f>IFERROR(VLOOKUP(A133,Лист1!$A$1:$Z10142,7,0),"уточните")</f>
        <v>34700.04</v>
      </c>
      <c r="J133" s="25">
        <f>IFERROR(VLOOKUP(A133,Лист1!$A$1:$Z10142,8,0),"уточните")</f>
        <v>35000.04</v>
      </c>
    </row>
    <row r="134" spans="1:10" x14ac:dyDescent="0.25">
      <c r="A134" s="9" t="s">
        <v>366</v>
      </c>
      <c r="B134" s="9" t="s">
        <v>367</v>
      </c>
      <c r="C134" s="37" t="str">
        <f t="shared" si="2"/>
        <v>ссылка на сайт</v>
      </c>
      <c r="D134" s="7" t="s">
        <v>368</v>
      </c>
      <c r="E134" s="8" t="str">
        <f>IFERROR(VLOOKUP(A134,Лист1!$A$1:$Z10144,4,0),"уточните")</f>
        <v>САЛЬСКСЕЛЬМАШ</v>
      </c>
      <c r="F134" s="26">
        <f>IFERROR(VLOOKUP(A134,Лист1!$A$1:$Z10144,9,0),"уточните")</f>
        <v>0</v>
      </c>
      <c r="G134" s="25">
        <f>IFERROR(VLOOKUP(A134,Лист1!$A$1:$Z10144,5,0),"уточните")</f>
        <v>46600.02</v>
      </c>
      <c r="H134" s="25">
        <f>IFERROR(VLOOKUP(A134,Лист1!$A$1:$Z10144,6,0),"уточните")</f>
        <v>47800.02</v>
      </c>
      <c r="I134" s="25">
        <f>IFERROR(VLOOKUP(A134,Лист1!$A$1:$Z10144,7,0),"уточните")</f>
        <v>48400.02</v>
      </c>
      <c r="J134" s="25">
        <f>IFERROR(VLOOKUP(A134,Лист1!$A$1:$Z10144,8,0),"уточните")</f>
        <v>48800.04</v>
      </c>
    </row>
    <row r="135" spans="1:10" x14ac:dyDescent="0.25">
      <c r="A135" s="9" t="s">
        <v>381</v>
      </c>
      <c r="B135" s="9" t="s">
        <v>382</v>
      </c>
      <c r="C135" s="37" t="str">
        <f t="shared" si="2"/>
        <v>ссылка на сайт</v>
      </c>
      <c r="D135" s="7" t="s">
        <v>383</v>
      </c>
      <c r="E135" s="8" t="str">
        <f>IFERROR(VLOOKUP(A135,Лист1!$A$1:$Z10149,4,0),"уточните")</f>
        <v>САЛЬСКСЕЛЬМАШ</v>
      </c>
      <c r="F135" s="26">
        <f>IFERROR(VLOOKUP(A135,Лист1!$A$1:$Z10149,9,0),"уточните")</f>
        <v>0</v>
      </c>
      <c r="G135" s="25">
        <f>IFERROR(VLOOKUP(A135,Лист1!$A$1:$Z10149,5,0),"уточните")</f>
        <v>50200.02</v>
      </c>
      <c r="H135" s="25">
        <f>IFERROR(VLOOKUP(A135,Лист1!$A$1:$Z10149,6,0),"уточните")</f>
        <v>51500.04</v>
      </c>
      <c r="I135" s="25">
        <f>IFERROR(VLOOKUP(A135,Лист1!$A$1:$Z10149,7,0),"уточните")</f>
        <v>52200</v>
      </c>
      <c r="J135" s="25">
        <f>IFERROR(VLOOKUP(A135,Лист1!$A$1:$Z10149,8,0),"уточните")</f>
        <v>52600.02</v>
      </c>
    </row>
    <row r="136" spans="1:10" x14ac:dyDescent="0.25">
      <c r="A136" s="9" t="s">
        <v>387</v>
      </c>
      <c r="B136" s="9" t="s">
        <v>388</v>
      </c>
      <c r="C136" s="37" t="str">
        <f t="shared" si="2"/>
        <v>ссылка на сайт</v>
      </c>
      <c r="D136" s="7" t="s">
        <v>389</v>
      </c>
      <c r="E136" s="8" t="str">
        <f>IFERROR(VLOOKUP(A136,Лист1!$A$1:$Z10151,4,0),"уточните")</f>
        <v>САЛЬСКСЕЛЬМАШ</v>
      </c>
      <c r="F136" s="26">
        <f>IFERROR(VLOOKUP(A136,Лист1!$A$1:$Z10151,9,0),"уточните")</f>
        <v>0</v>
      </c>
      <c r="G136" s="25">
        <f>IFERROR(VLOOKUP(A136,Лист1!$A$1:$Z10151,5,0),"уточните")</f>
        <v>60800.04</v>
      </c>
      <c r="H136" s="25">
        <f>IFERROR(VLOOKUP(A136,Лист1!$A$1:$Z10151,6,0),"уточните")</f>
        <v>62100</v>
      </c>
      <c r="I136" s="25">
        <f>IFERROR(VLOOKUP(A136,Лист1!$A$1:$Z10151,7,0),"уточните")</f>
        <v>63200.04</v>
      </c>
      <c r="J136" s="25">
        <f>IFERROR(VLOOKUP(A136,Лист1!$A$1:$Z10151,8,0),"уточните")</f>
        <v>63700.02</v>
      </c>
    </row>
    <row r="137" spans="1:10" x14ac:dyDescent="0.25">
      <c r="A137" s="9" t="s">
        <v>390</v>
      </c>
      <c r="B137" s="9" t="s">
        <v>391</v>
      </c>
      <c r="C137" s="37" t="str">
        <f t="shared" si="2"/>
        <v>ссылка на сайт</v>
      </c>
      <c r="D137" s="7" t="s">
        <v>392</v>
      </c>
      <c r="E137" s="8" t="str">
        <f>IFERROR(VLOOKUP(A137,Лист1!$A$1:$Z10152,4,0),"уточните")</f>
        <v>САЛЬСКСЕЛЬМАШ</v>
      </c>
      <c r="F137" s="26">
        <f>IFERROR(VLOOKUP(A137,Лист1!$A$1:$Z10152,9,0),"уточните")</f>
        <v>0</v>
      </c>
      <c r="G137" s="25">
        <f>IFERROR(VLOOKUP(A137,Лист1!$A$1:$Z10152,5,0),"уточните")</f>
        <v>22200</v>
      </c>
      <c r="H137" s="25">
        <f>IFERROR(VLOOKUP(A137,Лист1!$A$1:$Z10152,6,0),"уточните")</f>
        <v>22900.02</v>
      </c>
      <c r="I137" s="25">
        <f>IFERROR(VLOOKUP(A137,Лист1!$A$1:$Z10152,7,0),"уточните")</f>
        <v>23300.04</v>
      </c>
      <c r="J137" s="25">
        <f>IFERROR(VLOOKUP(A137,Лист1!$A$1:$Z10152,8,0),"уточните")</f>
        <v>23500.02</v>
      </c>
    </row>
    <row r="138" spans="1:10" x14ac:dyDescent="0.25">
      <c r="A138" s="9" t="s">
        <v>393</v>
      </c>
      <c r="B138" s="9" t="s">
        <v>394</v>
      </c>
      <c r="C138" s="37" t="str">
        <f t="shared" si="2"/>
        <v>ссылка на сайт</v>
      </c>
      <c r="D138" s="7" t="s">
        <v>395</v>
      </c>
      <c r="E138" s="8" t="str">
        <f>IFERROR(VLOOKUP(A138,Лист1!$A$1:$Z10153,4,0),"уточните")</f>
        <v>САЛЬСКСЕЛЬМАШ</v>
      </c>
      <c r="F138" s="26">
        <f>IFERROR(VLOOKUP(A138,Лист1!$A$1:$Z10153,9,0),"уточните")</f>
        <v>0</v>
      </c>
      <c r="G138" s="25">
        <f>IFERROR(VLOOKUP(A138,Лист1!$A$1:$Z10153,5,0),"уточните")</f>
        <v>38200.019999999997</v>
      </c>
      <c r="H138" s="25">
        <f>IFERROR(VLOOKUP(A138,Лист1!$A$1:$Z10153,6,0),"уточните")</f>
        <v>39100.019999999997</v>
      </c>
      <c r="I138" s="25">
        <f>IFERROR(VLOOKUP(A138,Лист1!$A$1:$Z10153,7,0),"уточните")</f>
        <v>40000.019999999997</v>
      </c>
      <c r="J138" s="25">
        <f>IFERROR(VLOOKUP(A138,Лист1!$A$1:$Z10153,8,0),"уточните")</f>
        <v>40300.019999999997</v>
      </c>
    </row>
    <row r="139" spans="1:10" ht="30" x14ac:dyDescent="0.25">
      <c r="A139" s="9" t="s">
        <v>396</v>
      </c>
      <c r="B139" s="9" t="s">
        <v>397</v>
      </c>
      <c r="C139" s="37" t="str">
        <f t="shared" si="2"/>
        <v>ссылка на сайт</v>
      </c>
      <c r="D139" s="7" t="s">
        <v>398</v>
      </c>
      <c r="E139" s="8" t="str">
        <f>IFERROR(VLOOKUP(A139,Лист1!$A$1:$Z10154,4,0),"уточните")</f>
        <v>БОЛЬШАЯ ЗЕМЛЯ ООО</v>
      </c>
      <c r="F139" s="26">
        <f>IFERROR(VLOOKUP(A139,Лист1!$A$1:$Z10154,9,0),"уточните")</f>
        <v>0</v>
      </c>
      <c r="G139" s="25">
        <f>IFERROR(VLOOKUP(A139,Лист1!$A$1:$Z10154,5,0),"уточните")</f>
        <v>40600.019999999997</v>
      </c>
      <c r="H139" s="25">
        <f>IFERROR(VLOOKUP(A139,Лист1!$A$1:$Z10154,6,0),"уточните")</f>
        <v>41700</v>
      </c>
      <c r="I139" s="25">
        <f>IFERROR(VLOOKUP(A139,Лист1!$A$1:$Z10154,7,0),"уточните")</f>
        <v>43100.04</v>
      </c>
      <c r="J139" s="25">
        <f>IFERROR(VLOOKUP(A139,Лист1!$A$1:$Z10154,8,0),"уточните")</f>
        <v>44500.02</v>
      </c>
    </row>
    <row r="140" spans="1:10" ht="30" x14ac:dyDescent="0.25">
      <c r="A140" s="9" t="s">
        <v>399</v>
      </c>
      <c r="B140" s="9" t="s">
        <v>400</v>
      </c>
      <c r="C140" s="37" t="str">
        <f t="shared" si="2"/>
        <v>ссылка на сайт</v>
      </c>
      <c r="D140" s="7" t="s">
        <v>401</v>
      </c>
      <c r="E140" s="8" t="str">
        <f>IFERROR(VLOOKUP(A140,Лист1!$A$1:$Z10156,4,0),"уточните")</f>
        <v>БОЛЬШАЯ ЗЕМЛЯ ООО</v>
      </c>
      <c r="F140" s="26">
        <f>IFERROR(VLOOKUP(A140,Лист1!$A$1:$Z10156,9,0),"уточните")</f>
        <v>0</v>
      </c>
      <c r="G140" s="25">
        <f>IFERROR(VLOOKUP(A140,Лист1!$A$1:$Z10156,5,0),"уточните")</f>
        <v>40600.019999999997</v>
      </c>
      <c r="H140" s="25">
        <f>IFERROR(VLOOKUP(A140,Лист1!$A$1:$Z10156,6,0),"уточните")</f>
        <v>41700</v>
      </c>
      <c r="I140" s="25">
        <f>IFERROR(VLOOKUP(A140,Лист1!$A$1:$Z10156,7,0),"уточните")</f>
        <v>43100.04</v>
      </c>
      <c r="J140" s="25">
        <f>IFERROR(VLOOKUP(A140,Лист1!$A$1:$Z10156,8,0),"уточните")</f>
        <v>44500.02</v>
      </c>
    </row>
    <row r="141" spans="1:10" ht="30" x14ac:dyDescent="0.25">
      <c r="A141" s="9" t="s">
        <v>402</v>
      </c>
      <c r="B141" s="9" t="s">
        <v>403</v>
      </c>
      <c r="C141" s="37" t="str">
        <f t="shared" si="2"/>
        <v>ссылка на сайт</v>
      </c>
      <c r="D141" s="7" t="s">
        <v>404</v>
      </c>
      <c r="E141" s="8" t="str">
        <f>IFERROR(VLOOKUP(A141,Лист1!$A$1:$Z10157,4,0),"уточните")</f>
        <v>БОЛЬШАЯ ЗЕМЛЯ ООО</v>
      </c>
      <c r="F141" s="26">
        <f>IFERROR(VLOOKUP(A141,Лист1!$A$1:$Z10157,9,0),"уточните")</f>
        <v>0</v>
      </c>
      <c r="G141" s="25">
        <f>IFERROR(VLOOKUP(A141,Лист1!$A$1:$Z10157,5,0),"уточните")</f>
        <v>44100</v>
      </c>
      <c r="H141" s="25">
        <f>IFERROR(VLOOKUP(A141,Лист1!$A$1:$Z10157,6,0),"уточните")</f>
        <v>45200.04</v>
      </c>
      <c r="I141" s="25">
        <f>IFERROR(VLOOKUP(A141,Лист1!$A$1:$Z10157,7,0),"уточните")</f>
        <v>46700.04</v>
      </c>
      <c r="J141" s="25">
        <f>IFERROR(VLOOKUP(A141,Лист1!$A$1:$Z10157,8,0),"уточните")</f>
        <v>48300</v>
      </c>
    </row>
    <row r="142" spans="1:10" ht="30" x14ac:dyDescent="0.25">
      <c r="A142" s="9" t="s">
        <v>405</v>
      </c>
      <c r="B142" s="9" t="s">
        <v>406</v>
      </c>
      <c r="C142" s="37" t="str">
        <f t="shared" si="2"/>
        <v>ссылка на сайт</v>
      </c>
      <c r="D142" s="7" t="s">
        <v>407</v>
      </c>
      <c r="E142" s="8" t="str">
        <f>IFERROR(VLOOKUP(A142,Лист1!$A$1:$Z10158,4,0),"уточните")</f>
        <v>БОЛЬШАЯ ЗЕМЛЯ ООО</v>
      </c>
      <c r="F142" s="26">
        <f>IFERROR(VLOOKUP(A142,Лист1!$A$1:$Z10158,9,0),"уточните")</f>
        <v>0</v>
      </c>
      <c r="G142" s="25">
        <f>IFERROR(VLOOKUP(A142,Лист1!$A$1:$Z10158,5,0),"уточните")</f>
        <v>113900.04</v>
      </c>
      <c r="H142" s="25">
        <f>IFERROR(VLOOKUP(A142,Лист1!$A$1:$Z10158,6,0),"уточните")</f>
        <v>116300.04</v>
      </c>
      <c r="I142" s="25">
        <f>IFERROR(VLOOKUP(A142,Лист1!$A$1:$Z10158,7,0),"уточните")</f>
        <v>120800.04</v>
      </c>
      <c r="J142" s="25">
        <f>IFERROR(VLOOKUP(A142,Лист1!$A$1:$Z10158,8,0),"уточните")</f>
        <v>123300</v>
      </c>
    </row>
    <row r="143" spans="1:10" ht="30" x14ac:dyDescent="0.25">
      <c r="A143" s="9" t="s">
        <v>408</v>
      </c>
      <c r="B143" s="9" t="s">
        <v>409</v>
      </c>
      <c r="C143" s="37" t="str">
        <f t="shared" si="2"/>
        <v>ссылка на сайт</v>
      </c>
      <c r="D143" s="7" t="s">
        <v>410</v>
      </c>
      <c r="E143" s="8" t="str">
        <f>IFERROR(VLOOKUP(A143,Лист1!$A$1:$Z10159,4,0),"уточните")</f>
        <v>БОЛЬШАЯ ЗЕМЛЯ ООО</v>
      </c>
      <c r="F143" s="26">
        <f>IFERROR(VLOOKUP(A143,Лист1!$A$1:$Z10159,9,0),"уточните")</f>
        <v>0</v>
      </c>
      <c r="G143" s="25">
        <f>IFERROR(VLOOKUP(A143,Лист1!$A$1:$Z10159,5,0),"уточните")</f>
        <v>41800.019999999997</v>
      </c>
      <c r="H143" s="25">
        <f>IFERROR(VLOOKUP(A143,Лист1!$A$1:$Z10159,6,0),"уточните")</f>
        <v>42800.04</v>
      </c>
      <c r="I143" s="25">
        <f>IFERROR(VLOOKUP(A143,Лист1!$A$1:$Z10159,7,0),"уточните")</f>
        <v>44300.04</v>
      </c>
      <c r="J143" s="25">
        <f>IFERROR(VLOOKUP(A143,Лист1!$A$1:$Z10159,8,0),"уточните")</f>
        <v>45700.02</v>
      </c>
    </row>
    <row r="144" spans="1:10" ht="30" x14ac:dyDescent="0.25">
      <c r="A144" s="9" t="s">
        <v>414</v>
      </c>
      <c r="B144" s="9" t="s">
        <v>412</v>
      </c>
      <c r="C144" s="37" t="str">
        <f t="shared" si="2"/>
        <v>ссылка на сайт</v>
      </c>
      <c r="D144" s="7" t="s">
        <v>415</v>
      </c>
      <c r="E144" s="8" t="str">
        <f>IFERROR(VLOOKUP(A144,Лист1!$A$1:$Z10161,4,0),"уточните")</f>
        <v>БОЛЬШАЯ ЗЕМЛЯ ООО</v>
      </c>
      <c r="F144" s="26">
        <f>IFERROR(VLOOKUP(A144,Лист1!$A$1:$Z10161,9,0),"уточните")</f>
        <v>0</v>
      </c>
      <c r="G144" s="25">
        <f>IFERROR(VLOOKUP(A144,Лист1!$A$1:$Z10161,5,0),"уточните")</f>
        <v>48100.02</v>
      </c>
      <c r="H144" s="25">
        <f>IFERROR(VLOOKUP(A144,Лист1!$A$1:$Z10161,6,0),"уточните")</f>
        <v>49400.04</v>
      </c>
      <c r="I144" s="25">
        <f>IFERROR(VLOOKUP(A144,Лист1!$A$1:$Z10161,7,0),"уточните")</f>
        <v>51000</v>
      </c>
      <c r="J144" s="25">
        <f>IFERROR(VLOOKUP(A144,Лист1!$A$1:$Z10161,8,0),"уточните")</f>
        <v>52700.04</v>
      </c>
    </row>
    <row r="145" spans="1:10" ht="30" x14ac:dyDescent="0.25">
      <c r="A145" s="9" t="s">
        <v>419</v>
      </c>
      <c r="B145" s="9" t="s">
        <v>420</v>
      </c>
      <c r="C145" s="37" t="str">
        <f t="shared" si="2"/>
        <v>ссылка на сайт</v>
      </c>
      <c r="D145" s="7" t="s">
        <v>421</v>
      </c>
      <c r="E145" s="8" t="str">
        <f>IFERROR(VLOOKUP(A145,Лист1!$A$1:$Z10163,4,0),"уточните")</f>
        <v>БОЛЬШАЯ ЗЕМЛЯ ООО</v>
      </c>
      <c r="F145" s="26">
        <f>IFERROR(VLOOKUP(A145,Лист1!$A$1:$Z10163,9,0),"уточните")</f>
        <v>0</v>
      </c>
      <c r="G145" s="25">
        <f>IFERROR(VLOOKUP(A145,Лист1!$A$1:$Z10163,5,0),"уточните")</f>
        <v>63800.04</v>
      </c>
      <c r="H145" s="25">
        <f>IFERROR(VLOOKUP(A145,Лист1!$A$1:$Z10163,6,0),"уточните")</f>
        <v>65500.02</v>
      </c>
      <c r="I145" s="25">
        <f>IFERROR(VLOOKUP(A145,Лист1!$A$1:$Z10163,7,0),"уточните")</f>
        <v>67700.039999999994</v>
      </c>
      <c r="J145" s="25">
        <f>IFERROR(VLOOKUP(A145,Лист1!$A$1:$Z10163,8,0),"уточните")</f>
        <v>69900</v>
      </c>
    </row>
    <row r="146" spans="1:10" ht="30" x14ac:dyDescent="0.25">
      <c r="A146" s="9" t="s">
        <v>422</v>
      </c>
      <c r="B146" s="9" t="s">
        <v>423</v>
      </c>
      <c r="C146" s="37" t="str">
        <f t="shared" si="2"/>
        <v>ссылка на сайт</v>
      </c>
      <c r="D146" s="7" t="s">
        <v>424</v>
      </c>
      <c r="E146" s="8" t="str">
        <f>IFERROR(VLOOKUP(A146,Лист1!$A$1:$Z10164,4,0),"уточните")</f>
        <v>БОЛЬШАЯ ЗЕМЛЯ ООО</v>
      </c>
      <c r="F146" s="26">
        <f>IFERROR(VLOOKUP(A146,Лист1!$A$1:$Z10164,9,0),"уточните")</f>
        <v>0</v>
      </c>
      <c r="G146" s="25">
        <f>IFERROR(VLOOKUP(A146,Лист1!$A$1:$Z10164,5,0),"уточните")</f>
        <v>65000.04</v>
      </c>
      <c r="H146" s="25">
        <f>IFERROR(VLOOKUP(A146,Лист1!$A$1:$Z10164,6,0),"уточните")</f>
        <v>66600</v>
      </c>
      <c r="I146" s="25">
        <f>IFERROR(VLOOKUP(A146,Лист1!$A$1:$Z10164,7,0),"уточните")</f>
        <v>68900.039999999994</v>
      </c>
      <c r="J146" s="25">
        <f>IFERROR(VLOOKUP(A146,Лист1!$A$1:$Z10164,8,0),"уточните")</f>
        <v>71100</v>
      </c>
    </row>
    <row r="147" spans="1:10" ht="30" x14ac:dyDescent="0.25">
      <c r="A147" s="9" t="s">
        <v>425</v>
      </c>
      <c r="B147" s="9" t="s">
        <v>426</v>
      </c>
      <c r="C147" s="37" t="str">
        <f t="shared" si="2"/>
        <v>ссылка на сайт</v>
      </c>
      <c r="D147" s="7" t="s">
        <v>427</v>
      </c>
      <c r="E147" s="8" t="str">
        <f>IFERROR(VLOOKUP(A147,Лист1!$A$1:$Z10165,4,0),"уточните")</f>
        <v>БОЛЬШАЯ ЗЕМЛЯ ООО</v>
      </c>
      <c r="F147" s="26">
        <f>IFERROR(VLOOKUP(A147,Лист1!$A$1:$Z10165,9,0),"уточните")</f>
        <v>0</v>
      </c>
      <c r="G147" s="25">
        <f>IFERROR(VLOOKUP(A147,Лист1!$A$1:$Z10165,5,0),"уточните")</f>
        <v>76500</v>
      </c>
      <c r="H147" s="25">
        <f>IFERROR(VLOOKUP(A147,Лист1!$A$1:$Z10165,6,0),"уточните")</f>
        <v>78100.02</v>
      </c>
      <c r="I147" s="25">
        <f>IFERROR(VLOOKUP(A147,Лист1!$A$1:$Z10165,7,0),"уточните")</f>
        <v>81100.02</v>
      </c>
      <c r="J147" s="25">
        <f>IFERROR(VLOOKUP(A147,Лист1!$A$1:$Z10165,8,0),"уточните")</f>
        <v>82800</v>
      </c>
    </row>
    <row r="148" spans="1:10" ht="30" x14ac:dyDescent="0.25">
      <c r="A148" s="9" t="s">
        <v>428</v>
      </c>
      <c r="B148" s="9" t="s">
        <v>429</v>
      </c>
      <c r="C148" s="37" t="str">
        <f t="shared" si="2"/>
        <v>ссылка на сайт</v>
      </c>
      <c r="D148" s="7" t="s">
        <v>430</v>
      </c>
      <c r="E148" s="8" t="str">
        <f>IFERROR(VLOOKUP(A148,Лист1!$A$1:$Z10166,4,0),"уточните")</f>
        <v>БОЛЬШАЯ ЗЕМЛЯ ООО</v>
      </c>
      <c r="F148" s="26">
        <f>IFERROR(VLOOKUP(A148,Лист1!$A$1:$Z10166,9,0),"уточните")</f>
        <v>0</v>
      </c>
      <c r="G148" s="25">
        <f>IFERROR(VLOOKUP(A148,Лист1!$A$1:$Z10166,5,0),"уточните")</f>
        <v>84000</v>
      </c>
      <c r="H148" s="25">
        <f>IFERROR(VLOOKUP(A148,Лист1!$A$1:$Z10166,6,0),"уточните")</f>
        <v>85800</v>
      </c>
      <c r="I148" s="25">
        <f>IFERROR(VLOOKUP(A148,Лист1!$A$1:$Z10166,7,0),"уточните")</f>
        <v>89100</v>
      </c>
      <c r="J148" s="25">
        <f>IFERROR(VLOOKUP(A148,Лист1!$A$1:$Z10166,8,0),"уточните")</f>
        <v>90900</v>
      </c>
    </row>
    <row r="149" spans="1:10" ht="30" x14ac:dyDescent="0.25">
      <c r="A149" s="9" t="s">
        <v>431</v>
      </c>
      <c r="B149" s="9" t="s">
        <v>432</v>
      </c>
      <c r="C149" s="37" t="str">
        <f t="shared" si="2"/>
        <v>ссылка на сайт</v>
      </c>
      <c r="D149" s="7" t="s">
        <v>433</v>
      </c>
      <c r="E149" s="8" t="str">
        <f>IFERROR(VLOOKUP(A149,Лист1!$A$1:$Z10167,4,0),"уточните")</f>
        <v>БОЛЬШАЯ ЗЕМЛЯ ООО</v>
      </c>
      <c r="F149" s="26">
        <f>IFERROR(VLOOKUP(A149,Лист1!$A$1:$Z10167,9,0),"уточните")</f>
        <v>0</v>
      </c>
      <c r="G149" s="25">
        <f>IFERROR(VLOOKUP(A149,Лист1!$A$1:$Z10167,5,0),"уточните")</f>
        <v>24600</v>
      </c>
      <c r="H149" s="25">
        <f>IFERROR(VLOOKUP(A149,Лист1!$A$1:$Z10167,6,0),"уточните")</f>
        <v>25300.02</v>
      </c>
      <c r="I149" s="25">
        <f>IFERROR(VLOOKUP(A149,Лист1!$A$1:$Z10167,7,0),"уточните")</f>
        <v>26300.04</v>
      </c>
      <c r="J149" s="25">
        <f>IFERROR(VLOOKUP(A149,Лист1!$A$1:$Z10167,8,0),"уточните")</f>
        <v>27200.04</v>
      </c>
    </row>
    <row r="150" spans="1:10" ht="30" x14ac:dyDescent="0.25">
      <c r="A150" s="9" t="s">
        <v>434</v>
      </c>
      <c r="B150" s="9" t="s">
        <v>435</v>
      </c>
      <c r="C150" s="37" t="str">
        <f t="shared" si="2"/>
        <v>ссылка на сайт</v>
      </c>
      <c r="D150" s="7" t="s">
        <v>436</v>
      </c>
      <c r="E150" s="8" t="str">
        <f>IFERROR(VLOOKUP(A150,Лист1!$A$1:$Z10168,4,0),"уточните")</f>
        <v>БОЛЬШАЯ ЗЕМЛЯ ООО</v>
      </c>
      <c r="F150" s="26">
        <f>IFERROR(VLOOKUP(A150,Лист1!$A$1:$Z10168,9,0),"уточните")</f>
        <v>0</v>
      </c>
      <c r="G150" s="25">
        <f>IFERROR(VLOOKUP(A150,Лист1!$A$1:$Z10168,5,0),"уточните")</f>
        <v>81700.02</v>
      </c>
      <c r="H150" s="25">
        <f>IFERROR(VLOOKUP(A150,Лист1!$A$1:$Z10168,6,0),"уточните")</f>
        <v>83400</v>
      </c>
      <c r="I150" s="25">
        <f>IFERROR(VLOOKUP(A150,Лист1!$A$1:$Z10168,7,0),"уточните")</f>
        <v>86600.04</v>
      </c>
      <c r="J150" s="25">
        <f>IFERROR(VLOOKUP(A150,Лист1!$A$1:$Z10168,8,0),"уточните")</f>
        <v>88400.04</v>
      </c>
    </row>
    <row r="151" spans="1:10" x14ac:dyDescent="0.25">
      <c r="A151" s="9" t="s">
        <v>437</v>
      </c>
      <c r="B151" s="9" t="s">
        <v>438</v>
      </c>
      <c r="C151" s="37" t="str">
        <f t="shared" si="2"/>
        <v>ссылка на сайт</v>
      </c>
      <c r="D151" s="7" t="s">
        <v>439</v>
      </c>
      <c r="E151" s="8" t="str">
        <f>IFERROR(VLOOKUP(A151,Лист1!$A$1:$Z10170,4,0),"уточните")</f>
        <v>САЗ Сморгонь</v>
      </c>
      <c r="F151" s="26">
        <f>IFERROR(VLOOKUP(A151,Лист1!$A$1:$Z10170,9,0),"уточните")</f>
        <v>0</v>
      </c>
      <c r="G151" s="25">
        <f>IFERROR(VLOOKUP(A151,Лист1!$A$1:$Z10170,5,0),"уточните")</f>
        <v>22000.02</v>
      </c>
      <c r="H151" s="25">
        <f>IFERROR(VLOOKUP(A151,Лист1!$A$1:$Z10170,6,0),"уточните")</f>
        <v>22900.02</v>
      </c>
      <c r="I151" s="25">
        <f>IFERROR(VLOOKUP(A151,Лист1!$A$1:$Z10170,7,0),"уточните")</f>
        <v>23400</v>
      </c>
      <c r="J151" s="25">
        <f>IFERROR(VLOOKUP(A151,Лист1!$A$1:$Z10170,8,0),"уточните")</f>
        <v>23800.02</v>
      </c>
    </row>
    <row r="152" spans="1:10" x14ac:dyDescent="0.25">
      <c r="A152" s="9" t="s">
        <v>440</v>
      </c>
      <c r="B152" s="9" t="s">
        <v>441</v>
      </c>
      <c r="C152" s="37" t="str">
        <f t="shared" si="2"/>
        <v>ссылка на сайт</v>
      </c>
      <c r="D152" s="7" t="s">
        <v>442</v>
      </c>
      <c r="E152" s="8" t="str">
        <f>IFERROR(VLOOKUP(A152,Лист1!$A$1:$Z10171,4,0),"уточните")</f>
        <v>САЗ Сморгонь</v>
      </c>
      <c r="F152" s="26">
        <f>IFERROR(VLOOKUP(A152,Лист1!$A$1:$Z10171,9,0),"уточните")</f>
        <v>0</v>
      </c>
      <c r="G152" s="25">
        <f>IFERROR(VLOOKUP(A152,Лист1!$A$1:$Z10171,5,0),"уточните")</f>
        <v>23700</v>
      </c>
      <c r="H152" s="25">
        <f>IFERROR(VLOOKUP(A152,Лист1!$A$1:$Z10171,6,0),"уточните")</f>
        <v>24700.02</v>
      </c>
      <c r="I152" s="25">
        <f>IFERROR(VLOOKUP(A152,Лист1!$A$1:$Z10171,7,0),"уточните")</f>
        <v>25200</v>
      </c>
      <c r="J152" s="25">
        <f>IFERROR(VLOOKUP(A152,Лист1!$A$1:$Z10171,8,0),"уточните")</f>
        <v>25600.02</v>
      </c>
    </row>
    <row r="153" spans="1:10" x14ac:dyDescent="0.25">
      <c r="A153" s="9" t="s">
        <v>443</v>
      </c>
      <c r="B153" s="9" t="s">
        <v>444</v>
      </c>
      <c r="C153" s="37" t="str">
        <f t="shared" si="2"/>
        <v>ссылка на сайт</v>
      </c>
      <c r="D153" s="7" t="s">
        <v>445</v>
      </c>
      <c r="E153" s="8" t="str">
        <f>IFERROR(VLOOKUP(A153,Лист1!$A$1:$Z10172,4,0),"уточните")</f>
        <v>ПМК</v>
      </c>
      <c r="F153" s="26">
        <f>IFERROR(VLOOKUP(A153,Лист1!$A$1:$Z10172,9,0),"уточните")</f>
        <v>0</v>
      </c>
      <c r="G153" s="25">
        <f>IFERROR(VLOOKUP(A153,Лист1!$A$1:$Z10172,5,0),"уточните")</f>
        <v>15070.02</v>
      </c>
      <c r="H153" s="25">
        <f>IFERROR(VLOOKUP(A153,Лист1!$A$1:$Z10172,6,0),"уточните")</f>
        <v>15680.04</v>
      </c>
      <c r="I153" s="25">
        <f>IFERROR(VLOOKUP(A153,Лист1!$A$1:$Z10172,7,0),"уточните")</f>
        <v>16230</v>
      </c>
      <c r="J153" s="25">
        <f>IFERROR(VLOOKUP(A153,Лист1!$A$1:$Z10172,8,0),"уточните")</f>
        <v>16410</v>
      </c>
    </row>
    <row r="154" spans="1:10" x14ac:dyDescent="0.25">
      <c r="A154" s="9" t="s">
        <v>446</v>
      </c>
      <c r="B154" s="9" t="s">
        <v>447</v>
      </c>
      <c r="C154" s="37" t="str">
        <f t="shared" si="2"/>
        <v>ссылка на сайт</v>
      </c>
      <c r="D154" s="7" t="s">
        <v>448</v>
      </c>
      <c r="E154" s="8" t="str">
        <f>IFERROR(VLOOKUP(A154,Лист1!$A$1:$Z10173,4,0),"уточните")</f>
        <v>ПМК</v>
      </c>
      <c r="F154" s="26">
        <f>IFERROR(VLOOKUP(A154,Лист1!$A$1:$Z10173,9,0),"уточните")</f>
        <v>0</v>
      </c>
      <c r="G154" s="25">
        <f>IFERROR(VLOOKUP(A154,Лист1!$A$1:$Z10173,5,0),"уточните")</f>
        <v>13680</v>
      </c>
      <c r="H154" s="25">
        <f>IFERROR(VLOOKUP(A154,Лист1!$A$1:$Z10173,6,0),"уточните")</f>
        <v>14230.02</v>
      </c>
      <c r="I154" s="25">
        <f>IFERROR(VLOOKUP(A154,Лист1!$A$1:$Z10173,7,0),"уточните")</f>
        <v>14730</v>
      </c>
      <c r="J154" s="25">
        <f>IFERROR(VLOOKUP(A154,Лист1!$A$1:$Z10173,8,0),"уточните")</f>
        <v>14890.02</v>
      </c>
    </row>
    <row r="155" spans="1:10" x14ac:dyDescent="0.25">
      <c r="A155" s="9" t="s">
        <v>449</v>
      </c>
      <c r="B155" s="9" t="s">
        <v>450</v>
      </c>
      <c r="C155" s="37" t="str">
        <f t="shared" si="2"/>
        <v>ссылка на сайт</v>
      </c>
      <c r="D155" s="7" t="s">
        <v>451</v>
      </c>
      <c r="E155" s="8" t="str">
        <f>IFERROR(VLOOKUP(A155,Лист1!$A$1:$Z10174,4,0),"уточните")</f>
        <v>ЛОКНЕЯ</v>
      </c>
      <c r="F155" s="26">
        <f>IFERROR(VLOOKUP(A155,Лист1!$A$1:$Z10174,9,0),"уточните")</f>
        <v>0</v>
      </c>
      <c r="G155" s="25">
        <f>IFERROR(VLOOKUP(A155,Лист1!$A$1:$Z10174,5,0),"уточните")</f>
        <v>60200.04</v>
      </c>
      <c r="H155" s="25">
        <f>IFERROR(VLOOKUP(A155,Лист1!$A$1:$Z10174,6,0),"уточните")</f>
        <v>63000</v>
      </c>
      <c r="I155" s="25">
        <f>IFERROR(VLOOKUP(A155,Лист1!$A$1:$Z10174,7,0),"уточните")</f>
        <v>65800.02</v>
      </c>
      <c r="J155" s="25">
        <f>IFERROR(VLOOKUP(A155,Лист1!$A$1:$Z10174,8,0),"уточните")</f>
        <v>68600.039999999994</v>
      </c>
    </row>
    <row r="156" spans="1:10" x14ac:dyDescent="0.25">
      <c r="A156" s="9" t="s">
        <v>452</v>
      </c>
      <c r="B156" s="9" t="s">
        <v>453</v>
      </c>
      <c r="C156" s="37" t="str">
        <f t="shared" si="2"/>
        <v>ссылка на сайт</v>
      </c>
      <c r="D156" s="7" t="s">
        <v>454</v>
      </c>
      <c r="E156" s="8" t="str">
        <f>IFERROR(VLOOKUP(A156,Лист1!$A$1:$Z10175,4,0),"уточните")</f>
        <v>ЛОКНЕЯ</v>
      </c>
      <c r="F156" s="26">
        <f>IFERROR(VLOOKUP(A156,Лист1!$A$1:$Z10175,9,0),"уточните")</f>
        <v>0</v>
      </c>
      <c r="G156" s="25">
        <f>IFERROR(VLOOKUP(A156,Лист1!$A$1:$Z10175,5,0),"уточните")</f>
        <v>26400</v>
      </c>
      <c r="H156" s="25">
        <f>IFERROR(VLOOKUP(A156,Лист1!$A$1:$Z10175,6,0),"уточните")</f>
        <v>27800.04</v>
      </c>
      <c r="I156" s="25">
        <f>IFERROR(VLOOKUP(A156,Лист1!$A$1:$Z10175,7,0),"уточните")</f>
        <v>29100</v>
      </c>
      <c r="J156" s="25">
        <f>IFERROR(VLOOKUP(A156,Лист1!$A$1:$Z10175,8,0),"уточните")</f>
        <v>30400.02</v>
      </c>
    </row>
    <row r="157" spans="1:10" x14ac:dyDescent="0.25">
      <c r="A157" s="9" t="s">
        <v>455</v>
      </c>
      <c r="B157" s="9" t="s">
        <v>456</v>
      </c>
      <c r="C157" s="37" t="str">
        <f t="shared" si="2"/>
        <v>ссылка на сайт</v>
      </c>
      <c r="D157" s="7" t="s">
        <v>457</v>
      </c>
      <c r="E157" s="8" t="str">
        <f>IFERROR(VLOOKUP(A157,Лист1!$A$1:$Z10176,4,0),"уточните")</f>
        <v>ЛОКНЕЯ</v>
      </c>
      <c r="F157" s="26">
        <f>IFERROR(VLOOKUP(A157,Лист1!$A$1:$Z10176,9,0),"уточните")</f>
        <v>0</v>
      </c>
      <c r="G157" s="25">
        <f>IFERROR(VLOOKUP(A157,Лист1!$A$1:$Z10176,5,0),"уточните")</f>
        <v>68700</v>
      </c>
      <c r="H157" s="25">
        <f>IFERROR(VLOOKUP(A157,Лист1!$A$1:$Z10176,6,0),"уточните")</f>
        <v>71900.039999999994</v>
      </c>
      <c r="I157" s="25">
        <f>IFERROR(VLOOKUP(A157,Лист1!$A$1:$Z10176,7,0),"уточните")</f>
        <v>75100.02</v>
      </c>
      <c r="J157" s="25">
        <f>IFERROR(VLOOKUP(A157,Лист1!$A$1:$Z10176,8,0),"уточните")</f>
        <v>78300</v>
      </c>
    </row>
    <row r="158" spans="1:10" x14ac:dyDescent="0.25">
      <c r="A158" s="9" t="s">
        <v>458</v>
      </c>
      <c r="B158" s="9" t="s">
        <v>459</v>
      </c>
      <c r="C158" s="37" t="str">
        <f t="shared" si="2"/>
        <v>ссылка на сайт</v>
      </c>
      <c r="D158" s="7" t="s">
        <v>460</v>
      </c>
      <c r="E158" s="8" t="str">
        <f>IFERROR(VLOOKUP(A158,Лист1!$A$1:$Z10177,4,0),"уточните")</f>
        <v>ЛОКНЕЯ</v>
      </c>
      <c r="F158" s="26">
        <f>IFERROR(VLOOKUP(A158,Лист1!$A$1:$Z10177,9,0),"уточните")</f>
        <v>0</v>
      </c>
      <c r="G158" s="25">
        <f>IFERROR(VLOOKUP(A158,Лист1!$A$1:$Z10177,5,0),"уточните")</f>
        <v>18000</v>
      </c>
      <c r="H158" s="25">
        <f>IFERROR(VLOOKUP(A158,Лист1!$A$1:$Z10177,6,0),"уточните")</f>
        <v>19050</v>
      </c>
      <c r="I158" s="25">
        <f>IFERROR(VLOOKUP(A158,Лист1!$A$1:$Z10177,7,0),"уточните")</f>
        <v>19950</v>
      </c>
      <c r="J158" s="25">
        <f>IFERROR(VLOOKUP(A158,Лист1!$A$1:$Z10177,8,0),"уточните")</f>
        <v>21000</v>
      </c>
    </row>
    <row r="159" spans="1:10" x14ac:dyDescent="0.25">
      <c r="A159" s="9" t="s">
        <v>461</v>
      </c>
      <c r="B159" s="9" t="s">
        <v>459</v>
      </c>
      <c r="C159" s="37" t="str">
        <f t="shared" si="2"/>
        <v>ссылка на сайт</v>
      </c>
      <c r="D159" s="7" t="s">
        <v>462</v>
      </c>
      <c r="E159" s="8" t="str">
        <f>IFERROR(VLOOKUP(A159,Лист1!$A$1:$Z10178,4,0),"уточните")</f>
        <v>ЛОКНЕЯ</v>
      </c>
      <c r="F159" s="26">
        <f>IFERROR(VLOOKUP(A159,Лист1!$A$1:$Z10178,9,0),"уточните")</f>
        <v>0</v>
      </c>
      <c r="G159" s="25">
        <f>IFERROR(VLOOKUP(A159,Лист1!$A$1:$Z10178,5,0),"уточните")</f>
        <v>28800</v>
      </c>
      <c r="H159" s="25">
        <f>IFERROR(VLOOKUP(A159,Лист1!$A$1:$Z10178,6,0),"уточните")</f>
        <v>30500.04</v>
      </c>
      <c r="I159" s="25">
        <f>IFERROR(VLOOKUP(A159,Лист1!$A$1:$Z10178,7,0),"уточните")</f>
        <v>31900.02</v>
      </c>
      <c r="J159" s="25">
        <f>IFERROR(VLOOKUP(A159,Лист1!$A$1:$Z10178,8,0),"уточните")</f>
        <v>33600</v>
      </c>
    </row>
    <row r="160" spans="1:10" x14ac:dyDescent="0.25">
      <c r="A160" s="9" t="s">
        <v>463</v>
      </c>
      <c r="B160" s="9" t="s">
        <v>459</v>
      </c>
      <c r="C160" s="37" t="str">
        <f t="shared" si="2"/>
        <v>ссылка на сайт</v>
      </c>
      <c r="D160" s="7" t="s">
        <v>464</v>
      </c>
      <c r="E160" s="8" t="str">
        <f>IFERROR(VLOOKUP(A160,Лист1!$A$1:$Z10179,4,0),"уточните")</f>
        <v>ЛОКНЕЯ</v>
      </c>
      <c r="F160" s="26">
        <f>IFERROR(VLOOKUP(A160,Лист1!$A$1:$Z10179,9,0),"уточните")</f>
        <v>0</v>
      </c>
      <c r="G160" s="25">
        <f>IFERROR(VLOOKUP(A160,Лист1!$A$1:$Z10179,5,0),"уточните")</f>
        <v>40000.019999999997</v>
      </c>
      <c r="H160" s="25">
        <f>IFERROR(VLOOKUP(A160,Лист1!$A$1:$Z10179,6,0),"уточните")</f>
        <v>42000</v>
      </c>
      <c r="I160" s="25">
        <f>IFERROR(VLOOKUP(A160,Лист1!$A$1:$Z10179,7,0),"уточните")</f>
        <v>44000.04</v>
      </c>
      <c r="J160" s="25">
        <f>IFERROR(VLOOKUP(A160,Лист1!$A$1:$Z10179,8,0),"уточните")</f>
        <v>46000.02</v>
      </c>
    </row>
    <row r="161" spans="1:10" x14ac:dyDescent="0.25">
      <c r="A161" s="9" t="s">
        <v>465</v>
      </c>
      <c r="B161" s="9" t="s">
        <v>466</v>
      </c>
      <c r="C161" s="37" t="str">
        <f t="shared" si="2"/>
        <v>ссылка на сайт</v>
      </c>
      <c r="D161" s="7" t="s">
        <v>467</v>
      </c>
      <c r="E161" s="8" t="str">
        <f>IFERROR(VLOOKUP(A161,Лист1!$A$1:$Z10181,4,0),"уточните")</f>
        <v>САЛЬСКСЕЛЬМАШ</v>
      </c>
      <c r="F161" s="26">
        <f>IFERROR(VLOOKUP(A161,Лист1!$A$1:$Z10181,9,0),"уточните")</f>
        <v>0</v>
      </c>
      <c r="G161" s="25">
        <f>IFERROR(VLOOKUP(A161,Лист1!$A$1:$Z10181,5,0),"уточните")</f>
        <v>25700.04</v>
      </c>
      <c r="H161" s="25">
        <f>IFERROR(VLOOKUP(A161,Лист1!$A$1:$Z10181,6,0),"уточните")</f>
        <v>26400</v>
      </c>
      <c r="I161" s="25">
        <f>IFERROR(VLOOKUP(A161,Лист1!$A$1:$Z10181,7,0),"уточните")</f>
        <v>26900.04</v>
      </c>
      <c r="J161" s="25">
        <f>IFERROR(VLOOKUP(A161,Лист1!$A$1:$Z10181,8,0),"уточните")</f>
        <v>27100.02</v>
      </c>
    </row>
    <row r="162" spans="1:10" x14ac:dyDescent="0.25">
      <c r="A162" s="9" t="s">
        <v>468</v>
      </c>
      <c r="B162" s="9" t="s">
        <v>469</v>
      </c>
      <c r="C162" s="37" t="str">
        <f t="shared" si="2"/>
        <v>ссылка на сайт</v>
      </c>
      <c r="D162" s="7" t="s">
        <v>470</v>
      </c>
      <c r="E162" s="8" t="str">
        <f>IFERROR(VLOOKUP(A162,Лист1!$A$1:$Z10186,4,0),"уточните")</f>
        <v>Сальсксельмаш</v>
      </c>
      <c r="F162" s="26">
        <f>IFERROR(VLOOKUP(A162,Лист1!$A$1:$Z10186,9,0),"уточните")</f>
        <v>0</v>
      </c>
      <c r="G162" s="25">
        <f>IFERROR(VLOOKUP(A162,Лист1!$A$1:$Z10186,5,0),"уточните")</f>
        <v>37500</v>
      </c>
      <c r="H162" s="25">
        <f>IFERROR(VLOOKUP(A162,Лист1!$A$1:$Z10186,6,0),"уточните")</f>
        <v>38500.019999999997</v>
      </c>
      <c r="I162" s="25">
        <f>IFERROR(VLOOKUP(A162,Лист1!$A$1:$Z10186,7,0),"уточните")</f>
        <v>39300</v>
      </c>
      <c r="J162" s="25">
        <f>IFERROR(VLOOKUP(A162,Лист1!$A$1:$Z10186,8,0),"уточните")</f>
        <v>39600</v>
      </c>
    </row>
    <row r="163" spans="1:10" x14ac:dyDescent="0.25">
      <c r="A163" s="9" t="s">
        <v>471</v>
      </c>
      <c r="B163" s="9" t="s">
        <v>472</v>
      </c>
      <c r="C163" s="37" t="str">
        <f t="shared" si="2"/>
        <v>ссылка на сайт</v>
      </c>
      <c r="D163" s="7" t="s">
        <v>473</v>
      </c>
      <c r="E163" s="8" t="str">
        <f>IFERROR(VLOOKUP(A163,Лист1!$A$1:$Z10187,4,0),"уточните")</f>
        <v>Сальсксельмаш</v>
      </c>
      <c r="F163" s="26">
        <f>IFERROR(VLOOKUP(A163,Лист1!$A$1:$Z10187,9,0),"уточните")</f>
        <v>0</v>
      </c>
      <c r="G163" s="25">
        <f>IFERROR(VLOOKUP(A163,Лист1!$A$1:$Z10187,5,0),"уточните")</f>
        <v>65900.039999999994</v>
      </c>
      <c r="H163" s="25">
        <f>IFERROR(VLOOKUP(A163,Лист1!$A$1:$Z10187,6,0),"уточните")</f>
        <v>67300.02</v>
      </c>
      <c r="I163" s="25">
        <f>IFERROR(VLOOKUP(A163,Лист1!$A$1:$Z10187,7,0),"уточните")</f>
        <v>68500.02</v>
      </c>
      <c r="J163" s="25">
        <f>IFERROR(VLOOKUP(A163,Лист1!$A$1:$Z10187,8,0),"уточните")</f>
        <v>69000</v>
      </c>
    </row>
    <row r="164" spans="1:10" x14ac:dyDescent="0.25">
      <c r="A164" s="9" t="s">
        <v>474</v>
      </c>
      <c r="B164" s="9" t="s">
        <v>475</v>
      </c>
      <c r="C164" s="37" t="str">
        <f t="shared" si="2"/>
        <v>ссылка на сайт</v>
      </c>
      <c r="D164" s="7" t="s">
        <v>476</v>
      </c>
      <c r="E164" s="8" t="str">
        <f>IFERROR(VLOOKUP(A164,Лист1!$A$1:$Z10188,4,0),"уточните")</f>
        <v>ПМК</v>
      </c>
      <c r="F164" s="26">
        <f>IFERROR(VLOOKUP(A164,Лист1!$A$1:$Z10188,9,0),"уточните")</f>
        <v>0</v>
      </c>
      <c r="G164" s="25">
        <f>IFERROR(VLOOKUP(A164,Лист1!$A$1:$Z10188,5,0),"уточните")</f>
        <v>33600</v>
      </c>
      <c r="H164" s="25">
        <f>IFERROR(VLOOKUP(A164,Лист1!$A$1:$Z10188,6,0),"уточните")</f>
        <v>34700.04</v>
      </c>
      <c r="I164" s="25">
        <f>IFERROR(VLOOKUP(A164,Лист1!$A$1:$Z10188,7,0),"уточните")</f>
        <v>35600.04</v>
      </c>
      <c r="J164" s="25">
        <f>IFERROR(VLOOKUP(A164,Лист1!$A$1:$Z10188,8,0),"уточните")</f>
        <v>36200.04</v>
      </c>
    </row>
    <row r="165" spans="1:10" x14ac:dyDescent="0.25">
      <c r="A165" s="9" t="s">
        <v>477</v>
      </c>
      <c r="B165" s="9" t="s">
        <v>478</v>
      </c>
      <c r="C165" s="37" t="str">
        <f t="shared" si="2"/>
        <v>ссылка на сайт</v>
      </c>
      <c r="D165" s="7" t="s">
        <v>479</v>
      </c>
      <c r="E165" s="8" t="str">
        <f>IFERROR(VLOOKUP(A165,Лист1!$A$1:$Z10189,4,0),"уточните")</f>
        <v>ПМК</v>
      </c>
      <c r="F165" s="26">
        <f>IFERROR(VLOOKUP(A165,Лист1!$A$1:$Z10189,9,0),"уточните")</f>
        <v>0</v>
      </c>
      <c r="G165" s="25">
        <f>IFERROR(VLOOKUP(A165,Лист1!$A$1:$Z10189,5,0),"уточните")</f>
        <v>33600</v>
      </c>
      <c r="H165" s="25">
        <f>IFERROR(VLOOKUP(A165,Лист1!$A$1:$Z10189,6,0),"уточните")</f>
        <v>34700.04</v>
      </c>
      <c r="I165" s="25">
        <f>IFERROR(VLOOKUP(A165,Лист1!$A$1:$Z10189,7,0),"уточните")</f>
        <v>35600.04</v>
      </c>
      <c r="J165" s="25">
        <f>IFERROR(VLOOKUP(A165,Лист1!$A$1:$Z10189,8,0),"уточните")</f>
        <v>36200.04</v>
      </c>
    </row>
    <row r="166" spans="1:10" x14ac:dyDescent="0.25">
      <c r="A166" s="9" t="s">
        <v>480</v>
      </c>
      <c r="B166" s="9" t="s">
        <v>481</v>
      </c>
      <c r="C166" s="37" t="str">
        <f t="shared" si="2"/>
        <v>ссылка на сайт</v>
      </c>
      <c r="D166" s="7" t="s">
        <v>482</v>
      </c>
      <c r="E166" s="8" t="str">
        <f>IFERROR(VLOOKUP(A166,Лист1!$A$1:$Z10190,4,0),"уточните")</f>
        <v>ПМК</v>
      </c>
      <c r="F166" s="26">
        <f>IFERROR(VLOOKUP(A166,Лист1!$A$1:$Z10190,9,0),"уточните")</f>
        <v>0</v>
      </c>
      <c r="G166" s="25">
        <f>IFERROR(VLOOKUP(A166,Лист1!$A$1:$Z10190,5,0),"уточните")</f>
        <v>44100</v>
      </c>
      <c r="H166" s="25">
        <f>IFERROR(VLOOKUP(A166,Лист1!$A$1:$Z10190,6,0),"уточните")</f>
        <v>45500.04</v>
      </c>
      <c r="I166" s="25">
        <f>IFERROR(VLOOKUP(A166,Лист1!$A$1:$Z10190,7,0),"уточните")</f>
        <v>46800</v>
      </c>
      <c r="J166" s="25">
        <f>IFERROR(VLOOKUP(A166,Лист1!$A$1:$Z10190,8,0),"уточните")</f>
        <v>47500.02</v>
      </c>
    </row>
    <row r="167" spans="1:10" x14ac:dyDescent="0.25">
      <c r="A167" s="9" t="s">
        <v>483</v>
      </c>
      <c r="B167" s="9" t="s">
        <v>484</v>
      </c>
      <c r="C167" s="37" t="str">
        <f t="shared" si="2"/>
        <v>ссылка на сайт</v>
      </c>
      <c r="D167" s="7" t="s">
        <v>485</v>
      </c>
      <c r="E167" s="8" t="str">
        <f>IFERROR(VLOOKUP(A167,Лист1!$A$1:$Z10191,4,0),"уточните")</f>
        <v>ПМК</v>
      </c>
      <c r="F167" s="26">
        <f>IFERROR(VLOOKUP(A167,Лист1!$A$1:$Z10191,9,0),"уточните")</f>
        <v>0</v>
      </c>
      <c r="G167" s="25">
        <f>IFERROR(VLOOKUP(A167,Лист1!$A$1:$Z10191,5,0),"уточните")</f>
        <v>35000.04</v>
      </c>
      <c r="H167" s="25">
        <f>IFERROR(VLOOKUP(A167,Лист1!$A$1:$Z10191,6,0),"уточните")</f>
        <v>36100.019999999997</v>
      </c>
      <c r="I167" s="25">
        <f>IFERROR(VLOOKUP(A167,Лист1!$A$1:$Z10191,7,0),"уточните")</f>
        <v>37100.04</v>
      </c>
      <c r="J167" s="25">
        <f>IFERROR(VLOOKUP(A167,Лист1!$A$1:$Z10191,8,0),"уточните")</f>
        <v>37700.04</v>
      </c>
    </row>
    <row r="168" spans="1:10" x14ac:dyDescent="0.25">
      <c r="A168" s="9" t="s">
        <v>486</v>
      </c>
      <c r="B168" s="9" t="s">
        <v>487</v>
      </c>
      <c r="C168" s="37" t="str">
        <f t="shared" si="2"/>
        <v>ссылка на сайт</v>
      </c>
      <c r="D168" s="7" t="s">
        <v>488</v>
      </c>
      <c r="E168" s="8" t="str">
        <f>IFERROR(VLOOKUP(A168,Лист1!$A$1:$Z10192,4,0),"уточните")</f>
        <v>ПМК</v>
      </c>
      <c r="F168" s="26">
        <f>IFERROR(VLOOKUP(A168,Лист1!$A$1:$Z10192,9,0),"уточните")</f>
        <v>0</v>
      </c>
      <c r="G168" s="25">
        <f>IFERROR(VLOOKUP(A168,Лист1!$A$1:$Z10192,5,0),"уточните")</f>
        <v>49300.02</v>
      </c>
      <c r="H168" s="25">
        <f>IFERROR(VLOOKUP(A168,Лист1!$A$1:$Z10192,6,0),"уточните")</f>
        <v>50800.02</v>
      </c>
      <c r="I168" s="25">
        <f>IFERROR(VLOOKUP(A168,Лист1!$A$1:$Z10192,7,0),"уточните")</f>
        <v>52000.02</v>
      </c>
      <c r="J168" s="25">
        <f>IFERROR(VLOOKUP(A168,Лист1!$A$1:$Z10192,8,0),"уточните")</f>
        <v>52800</v>
      </c>
    </row>
    <row r="169" spans="1:10" x14ac:dyDescent="0.25">
      <c r="A169" s="9" t="s">
        <v>489</v>
      </c>
      <c r="B169" s="9" t="s">
        <v>490</v>
      </c>
      <c r="C169" s="37" t="str">
        <f t="shared" si="2"/>
        <v>ссылка на сайт</v>
      </c>
      <c r="D169" s="7" t="s">
        <v>491</v>
      </c>
      <c r="E169" s="8" t="str">
        <f>IFERROR(VLOOKUP(A169,Лист1!$A$1:$Z10193,4,0),"уточните")</f>
        <v>ПМК</v>
      </c>
      <c r="F169" s="26">
        <f>IFERROR(VLOOKUP(A169,Лист1!$A$1:$Z10193,9,0),"уточните")</f>
        <v>0</v>
      </c>
      <c r="G169" s="25">
        <f>IFERROR(VLOOKUP(A169,Лист1!$A$1:$Z10193,5,0),"уточните")</f>
        <v>98800.02</v>
      </c>
      <c r="H169" s="25">
        <f>IFERROR(VLOOKUP(A169,Лист1!$A$1:$Z10193,6,0),"уточните")</f>
        <v>101300.04</v>
      </c>
      <c r="I169" s="25">
        <f>IFERROR(VLOOKUP(A169,Лист1!$A$1:$Z10193,7,0),"уточните")</f>
        <v>103400.04</v>
      </c>
      <c r="J169" s="25">
        <f>IFERROR(VLOOKUP(A169,Лист1!$A$1:$Z10193,8,0),"уточните")</f>
        <v>105100.02</v>
      </c>
    </row>
    <row r="170" spans="1:10" x14ac:dyDescent="0.25">
      <c r="A170" s="9" t="s">
        <v>492</v>
      </c>
      <c r="B170" s="9" t="s">
        <v>493</v>
      </c>
      <c r="C170" s="37" t="str">
        <f t="shared" si="2"/>
        <v>ссылка на сайт</v>
      </c>
      <c r="D170" s="7" t="s">
        <v>494</v>
      </c>
      <c r="E170" s="8" t="str">
        <f>IFERROR(VLOOKUP(A170,Лист1!$A$1:$Z10194,4,0),"уточните")</f>
        <v>ПМК</v>
      </c>
      <c r="F170" s="26">
        <f>IFERROR(VLOOKUP(A170,Лист1!$A$1:$Z10194,9,0),"уточните")</f>
        <v>0</v>
      </c>
      <c r="G170" s="25">
        <f>IFERROR(VLOOKUP(A170,Лист1!$A$1:$Z10194,5,0),"уточните")</f>
        <v>51100.02</v>
      </c>
      <c r="H170" s="25">
        <f>IFERROR(VLOOKUP(A170,Лист1!$A$1:$Z10194,6,0),"уточните")</f>
        <v>53000.04</v>
      </c>
      <c r="I170" s="25">
        <f>IFERROR(VLOOKUP(A170,Лист1!$A$1:$Z10194,7,0),"уточните")</f>
        <v>54700.02</v>
      </c>
      <c r="J170" s="25">
        <f>IFERROR(VLOOKUP(A170,Лист1!$A$1:$Z10194,8,0),"уточните")</f>
        <v>55300.02</v>
      </c>
    </row>
    <row r="171" spans="1:10" x14ac:dyDescent="0.25">
      <c r="A171" s="9" t="s">
        <v>495</v>
      </c>
      <c r="B171" s="9" t="s">
        <v>496</v>
      </c>
      <c r="C171" s="37" t="str">
        <f t="shared" si="2"/>
        <v>ссылка на сайт</v>
      </c>
      <c r="D171" s="7" t="s">
        <v>497</v>
      </c>
      <c r="E171" s="8" t="str">
        <f>IFERROR(VLOOKUP(A171,Лист1!$A$1:$Z10195,4,0),"уточните")</f>
        <v>ПМК</v>
      </c>
      <c r="F171" s="26">
        <f>IFERROR(VLOOKUP(A171,Лист1!$A$1:$Z10195,9,0),"уточните")</f>
        <v>0</v>
      </c>
      <c r="G171" s="25">
        <f>IFERROR(VLOOKUP(A171,Лист1!$A$1:$Z10195,5,0),"уточните")</f>
        <v>121000.02</v>
      </c>
      <c r="H171" s="25">
        <f>IFERROR(VLOOKUP(A171,Лист1!$A$1:$Z10195,6,0),"уточните")</f>
        <v>124100.04</v>
      </c>
      <c r="I171" s="25">
        <f>IFERROR(VLOOKUP(A171,Лист1!$A$1:$Z10195,7,0),"уточните")</f>
        <v>126700.02</v>
      </c>
      <c r="J171" s="25">
        <f>IFERROR(VLOOKUP(A171,Лист1!$A$1:$Z10195,8,0),"уточните")</f>
        <v>128700</v>
      </c>
    </row>
    <row r="172" spans="1:10" x14ac:dyDescent="0.25">
      <c r="A172" s="9" t="s">
        <v>498</v>
      </c>
      <c r="B172" s="9" t="s">
        <v>499</v>
      </c>
      <c r="C172" s="37" t="str">
        <f t="shared" si="2"/>
        <v>ссылка на сайт</v>
      </c>
      <c r="D172" s="7" t="s">
        <v>500</v>
      </c>
      <c r="E172" s="8" t="str">
        <f>IFERROR(VLOOKUP(A172,Лист1!$A$1:$Z10196,4,0),"уточните")</f>
        <v>ПМК</v>
      </c>
      <c r="F172" s="26">
        <f>IFERROR(VLOOKUP(A172,Лист1!$A$1:$Z10196,9,0),"уточните")</f>
        <v>0</v>
      </c>
      <c r="G172" s="25">
        <f>IFERROR(VLOOKUP(A172,Лист1!$A$1:$Z10196,5,0),"уточните")</f>
        <v>103000.02</v>
      </c>
      <c r="H172" s="25">
        <f>IFERROR(VLOOKUP(A172,Лист1!$A$1:$Z10196,6,0),"уточните")</f>
        <v>106500</v>
      </c>
      <c r="I172" s="25">
        <f>IFERROR(VLOOKUP(A172,Лист1!$A$1:$Z10196,7,0),"уточните")</f>
        <v>109400.04</v>
      </c>
      <c r="J172" s="25">
        <f>IFERROR(VLOOKUP(A172,Лист1!$A$1:$Z10196,8,0),"уточните")</f>
        <v>111100.02</v>
      </c>
    </row>
    <row r="173" spans="1:10" x14ac:dyDescent="0.25">
      <c r="A173" s="9" t="s">
        <v>501</v>
      </c>
      <c r="B173" s="9" t="s">
        <v>502</v>
      </c>
      <c r="C173" s="37" t="str">
        <f t="shared" si="2"/>
        <v>ссылка на сайт</v>
      </c>
      <c r="D173" s="7" t="s">
        <v>503</v>
      </c>
      <c r="E173" s="8" t="str">
        <f>IFERROR(VLOOKUP(A173,Лист1!$A$1:$Z10197,4,0),"уточните")</f>
        <v>ПМК</v>
      </c>
      <c r="F173" s="26">
        <f>IFERROR(VLOOKUP(A173,Лист1!$A$1:$Z10197,9,0),"уточните")</f>
        <v>0</v>
      </c>
      <c r="G173" s="25">
        <f>IFERROR(VLOOKUP(A173,Лист1!$A$1:$Z10197,5,0),"уточните")</f>
        <v>44600.04</v>
      </c>
      <c r="H173" s="25">
        <f>IFERROR(VLOOKUP(A173,Лист1!$A$1:$Z10197,6,0),"уточните")</f>
        <v>45900</v>
      </c>
      <c r="I173" s="25">
        <f>IFERROR(VLOOKUP(A173,Лист1!$A$1:$Z10197,7,0),"уточните")</f>
        <v>47100</v>
      </c>
      <c r="J173" s="25">
        <f>IFERROR(VLOOKUP(A173,Лист1!$A$1:$Z10197,8,0),"уточните")</f>
        <v>47800.02</v>
      </c>
    </row>
    <row r="174" spans="1:10" x14ac:dyDescent="0.25">
      <c r="A174" s="9" t="s">
        <v>504</v>
      </c>
      <c r="B174" s="9" t="s">
        <v>505</v>
      </c>
      <c r="C174" s="37" t="str">
        <f t="shared" si="2"/>
        <v>ссылка на сайт</v>
      </c>
      <c r="D174" s="7" t="s">
        <v>506</v>
      </c>
      <c r="E174" s="8" t="str">
        <f>IFERROR(VLOOKUP(A174,Лист1!$A$1:$Z10198,4,0),"уточните")</f>
        <v>ПМК</v>
      </c>
      <c r="F174" s="26">
        <f>IFERROR(VLOOKUP(A174,Лист1!$A$1:$Z10198,9,0),"уточните")</f>
        <v>0</v>
      </c>
      <c r="G174" s="25">
        <f>IFERROR(VLOOKUP(A174,Лист1!$A$1:$Z10198,5,0),"уточните")</f>
        <v>47500.02</v>
      </c>
      <c r="H174" s="25">
        <f>IFERROR(VLOOKUP(A174,Лист1!$A$1:$Z10198,6,0),"уточните")</f>
        <v>48900</v>
      </c>
      <c r="I174" s="25">
        <f>IFERROR(VLOOKUP(A174,Лист1!$A$1:$Z10198,7,0),"уточните")</f>
        <v>50100</v>
      </c>
      <c r="J174" s="25">
        <f>IFERROR(VLOOKUP(A174,Лист1!$A$1:$Z10198,8,0),"уточните")</f>
        <v>50900.04</v>
      </c>
    </row>
    <row r="175" spans="1:10" x14ac:dyDescent="0.25">
      <c r="A175" s="9" t="s">
        <v>507</v>
      </c>
      <c r="B175" s="9" t="s">
        <v>508</v>
      </c>
      <c r="C175" s="37" t="str">
        <f t="shared" si="2"/>
        <v>ссылка на сайт</v>
      </c>
      <c r="D175" s="7" t="s">
        <v>509</v>
      </c>
      <c r="E175" s="8" t="str">
        <f>IFERROR(VLOOKUP(A175,Лист1!$A$1:$Z10199,4,0),"уточните")</f>
        <v>ПМК</v>
      </c>
      <c r="F175" s="26">
        <f>IFERROR(VLOOKUP(A175,Лист1!$A$1:$Z10199,9,0),"уточните")</f>
        <v>0</v>
      </c>
      <c r="G175" s="25">
        <f>IFERROR(VLOOKUP(A175,Лист1!$A$1:$Z10199,5,0),"уточните")</f>
        <v>37500</v>
      </c>
      <c r="H175" s="25">
        <f>IFERROR(VLOOKUP(A175,Лист1!$A$1:$Z10199,6,0),"уточните")</f>
        <v>38800.019999999997</v>
      </c>
      <c r="I175" s="25">
        <f>IFERROR(VLOOKUP(A175,Лист1!$A$1:$Z10199,7,0),"уточните")</f>
        <v>40100.04</v>
      </c>
      <c r="J175" s="25">
        <f>IFERROR(VLOOKUP(A175,Лист1!$A$1:$Z10199,8,0),"уточните")</f>
        <v>40500</v>
      </c>
    </row>
    <row r="176" spans="1:10" x14ac:dyDescent="0.25">
      <c r="A176" s="9" t="s">
        <v>510</v>
      </c>
      <c r="B176" s="9" t="s">
        <v>511</v>
      </c>
      <c r="C176" s="37" t="str">
        <f t="shared" si="2"/>
        <v>ссылка на сайт</v>
      </c>
      <c r="D176" s="7" t="s">
        <v>512</v>
      </c>
      <c r="E176" s="8" t="str">
        <f>IFERROR(VLOOKUP(A176,Лист1!$A$1:$Z10200,4,0),"уточните")</f>
        <v>ПМК</v>
      </c>
      <c r="F176" s="26">
        <f>IFERROR(VLOOKUP(A176,Лист1!$A$1:$Z10200,9,0),"уточните")</f>
        <v>0</v>
      </c>
      <c r="G176" s="25">
        <f>IFERROR(VLOOKUP(A176,Лист1!$A$1:$Z10200,5,0),"уточните")</f>
        <v>53000.04</v>
      </c>
      <c r="H176" s="25">
        <f>IFERROR(VLOOKUP(A176,Лист1!$A$1:$Z10200,6,0),"уточните")</f>
        <v>54600</v>
      </c>
      <c r="I176" s="25">
        <f>IFERROR(VLOOKUP(A176,Лист1!$A$1:$Z10200,7,0),"уточните")</f>
        <v>55900.02</v>
      </c>
      <c r="J176" s="25">
        <f>IFERROR(VLOOKUP(A176,Лист1!$A$1:$Z10200,8,0),"уточните")</f>
        <v>56800.02</v>
      </c>
    </row>
    <row r="177" spans="1:10" x14ac:dyDescent="0.25">
      <c r="A177" s="9" t="s">
        <v>513</v>
      </c>
      <c r="B177" s="9" t="s">
        <v>514</v>
      </c>
      <c r="C177" s="37" t="str">
        <f t="shared" si="2"/>
        <v>ссылка на сайт</v>
      </c>
      <c r="D177" s="7" t="s">
        <v>515</v>
      </c>
      <c r="E177" s="8" t="str">
        <f>IFERROR(VLOOKUP(A177,Лист1!$A$1:$Z10201,4,0),"уточните")</f>
        <v>ПМК</v>
      </c>
      <c r="F177" s="26">
        <f>IFERROR(VLOOKUP(A177,Лист1!$A$1:$Z10201,9,0),"уточните")</f>
        <v>0</v>
      </c>
      <c r="G177" s="25">
        <f>IFERROR(VLOOKUP(A177,Лист1!$A$1:$Z10201,5,0),"уточните")</f>
        <v>102600</v>
      </c>
      <c r="H177" s="25">
        <f>IFERROR(VLOOKUP(A177,Лист1!$A$1:$Z10201,6,0),"уточните")</f>
        <v>105200.04</v>
      </c>
      <c r="I177" s="25">
        <f>IFERROR(VLOOKUP(A177,Лист1!$A$1:$Z10201,7,0),"уточните")</f>
        <v>107400</v>
      </c>
      <c r="J177" s="25">
        <f>IFERROR(VLOOKUP(A177,Лист1!$A$1:$Z10201,8,0),"уточните")</f>
        <v>109100.04</v>
      </c>
    </row>
    <row r="178" spans="1:10" x14ac:dyDescent="0.25">
      <c r="A178" s="9" t="s">
        <v>516</v>
      </c>
      <c r="B178" s="9" t="s">
        <v>517</v>
      </c>
      <c r="C178" s="37" t="str">
        <f t="shared" si="2"/>
        <v>ссылка на сайт</v>
      </c>
      <c r="D178" s="7" t="s">
        <v>518</v>
      </c>
      <c r="E178" s="8" t="str">
        <f>IFERROR(VLOOKUP(A178,Лист1!$A$1:$Z10202,4,0),"уточните")</f>
        <v>ПМК</v>
      </c>
      <c r="F178" s="26">
        <f>IFERROR(VLOOKUP(A178,Лист1!$A$1:$Z10202,9,0),"уточните")</f>
        <v>0</v>
      </c>
      <c r="G178" s="25">
        <f>IFERROR(VLOOKUP(A178,Лист1!$A$1:$Z10202,5,0),"уточните")</f>
        <v>41200.019999999997</v>
      </c>
      <c r="H178" s="25">
        <f>IFERROR(VLOOKUP(A178,Лист1!$A$1:$Z10202,6,0),"уточните")</f>
        <v>42600</v>
      </c>
      <c r="I178" s="25">
        <f>IFERROR(VLOOKUP(A178,Лист1!$A$1:$Z10202,7,0),"уточните")</f>
        <v>43800</v>
      </c>
      <c r="J178" s="25">
        <f>IFERROR(VLOOKUP(A178,Лист1!$A$1:$Z10202,8,0),"уточните")</f>
        <v>44500.02</v>
      </c>
    </row>
    <row r="179" spans="1:10" x14ac:dyDescent="0.25">
      <c r="A179" s="9" t="s">
        <v>519</v>
      </c>
      <c r="B179" s="9" t="s">
        <v>520</v>
      </c>
      <c r="C179" s="37" t="str">
        <f t="shared" si="2"/>
        <v>ссылка на сайт</v>
      </c>
      <c r="D179" s="7" t="s">
        <v>521</v>
      </c>
      <c r="E179" s="8" t="str">
        <f>IFERROR(VLOOKUP(A179,Лист1!$A$1:$Z10203,4,0),"уточните")</f>
        <v>Сальсксельмаш</v>
      </c>
      <c r="F179" s="26">
        <f>IFERROR(VLOOKUP(A179,Лист1!$A$1:$Z10203,9,0),"уточните")</f>
        <v>0</v>
      </c>
      <c r="G179" s="25">
        <f>IFERROR(VLOOKUP(A179,Лист1!$A$1:$Z10203,5,0),"уточните")</f>
        <v>38600.04</v>
      </c>
      <c r="H179" s="25">
        <f>IFERROR(VLOOKUP(A179,Лист1!$A$1:$Z10203,6,0),"уточните")</f>
        <v>39600</v>
      </c>
      <c r="I179" s="25">
        <f>IFERROR(VLOOKUP(A179,Лист1!$A$1:$Z10203,7,0),"уточните")</f>
        <v>40400.04</v>
      </c>
      <c r="J179" s="25">
        <f>IFERROR(VLOOKUP(A179,Лист1!$A$1:$Z10203,8,0),"уточните")</f>
        <v>40700.04</v>
      </c>
    </row>
    <row r="180" spans="1:10" x14ac:dyDescent="0.25">
      <c r="A180" s="9" t="s">
        <v>522</v>
      </c>
      <c r="B180" s="9" t="s">
        <v>523</v>
      </c>
      <c r="C180" s="37" t="str">
        <f t="shared" si="2"/>
        <v>ссылка на сайт</v>
      </c>
      <c r="D180" s="7" t="s">
        <v>524</v>
      </c>
      <c r="E180" s="8" t="str">
        <f>IFERROR(VLOOKUP(A180,Лист1!$A$1:$Z10204,4,0),"уточните")</f>
        <v>Сальсксельмаш</v>
      </c>
      <c r="F180" s="26">
        <f>IFERROR(VLOOKUP(A180,Лист1!$A$1:$Z10204,9,0),"уточните")</f>
        <v>0</v>
      </c>
      <c r="G180" s="25">
        <f>IFERROR(VLOOKUP(A180,Лист1!$A$1:$Z10204,5,0),"уточните")</f>
        <v>69700.02</v>
      </c>
      <c r="H180" s="25">
        <f>IFERROR(VLOOKUP(A180,Лист1!$A$1:$Z10204,6,0),"уточните")</f>
        <v>71200.02</v>
      </c>
      <c r="I180" s="25">
        <f>IFERROR(VLOOKUP(A180,Лист1!$A$1:$Z10204,7,0),"уточните")</f>
        <v>72400.02</v>
      </c>
      <c r="J180" s="25">
        <f>IFERROR(VLOOKUP(A180,Лист1!$A$1:$Z10204,8,0),"уточните")</f>
        <v>73000.02</v>
      </c>
    </row>
    <row r="181" spans="1:10" x14ac:dyDescent="0.25">
      <c r="A181" s="9" t="s">
        <v>528</v>
      </c>
      <c r="B181" s="9" t="s">
        <v>529</v>
      </c>
      <c r="C181" s="37" t="str">
        <f t="shared" si="2"/>
        <v>ссылка на сайт</v>
      </c>
      <c r="D181" s="7" t="s">
        <v>530</v>
      </c>
      <c r="E181" s="8" t="str">
        <f>IFERROR(VLOOKUP(A181,Лист1!$A$1:$Z10206,4,0),"уточните")</f>
        <v>САЛЬСКСЕЛЬМАШ</v>
      </c>
      <c r="F181" s="26">
        <f>IFERROR(VLOOKUP(A181,Лист1!$A$1:$Z10206,9,0),"уточните")</f>
        <v>0</v>
      </c>
      <c r="G181" s="25">
        <f>IFERROR(VLOOKUP(A181,Лист1!$A$1:$Z10206,5,0),"уточните")</f>
        <v>107200.02</v>
      </c>
      <c r="H181" s="25">
        <f>IFERROR(VLOOKUP(A181,Лист1!$A$1:$Z10206,6,0),"уточните")</f>
        <v>109500</v>
      </c>
      <c r="I181" s="25">
        <f>IFERROR(VLOOKUP(A181,Лист1!$A$1:$Z10206,7,0),"уточните")</f>
        <v>111300</v>
      </c>
      <c r="J181" s="25">
        <f>IFERROR(VLOOKUP(A181,Лист1!$A$1:$Z10206,8,0),"уточните")</f>
        <v>112200</v>
      </c>
    </row>
    <row r="182" spans="1:10" ht="30" x14ac:dyDescent="0.25">
      <c r="A182" s="9" t="s">
        <v>531</v>
      </c>
      <c r="B182" s="9" t="s">
        <v>532</v>
      </c>
      <c r="C182" s="37" t="str">
        <f t="shared" si="2"/>
        <v>ссылка на сайт</v>
      </c>
      <c r="D182" s="7" t="s">
        <v>533</v>
      </c>
      <c r="E182" s="8" t="str">
        <f>IFERROR(VLOOKUP(A182,Лист1!$A$1:$Z10207,4,0),"уточните")</f>
        <v>БОЛЬШАЯ ЗЕМЛЯ ООО</v>
      </c>
      <c r="F182" s="26">
        <f>IFERROR(VLOOKUP(A182,Лист1!$A$1:$Z10207,9,0),"уточните")</f>
        <v>0</v>
      </c>
      <c r="G182" s="25">
        <f>IFERROR(VLOOKUP(A182,Лист1!$A$1:$Z10207,5,0),"уточните")</f>
        <v>32800.019999999997</v>
      </c>
      <c r="H182" s="25">
        <f>IFERROR(VLOOKUP(A182,Лист1!$A$1:$Z10207,6,0),"уточните")</f>
        <v>33700.019999999997</v>
      </c>
      <c r="I182" s="25">
        <f>IFERROR(VLOOKUP(A182,Лист1!$A$1:$Z10207,7,0),"уточните")</f>
        <v>35000.04</v>
      </c>
      <c r="J182" s="25">
        <f>IFERROR(VLOOKUP(A182,Лист1!$A$1:$Z10207,8,0),"уточните")</f>
        <v>36300</v>
      </c>
    </row>
    <row r="183" spans="1:10" ht="30" x14ac:dyDescent="0.25">
      <c r="A183" s="9" t="s">
        <v>534</v>
      </c>
      <c r="B183" s="9" t="s">
        <v>535</v>
      </c>
      <c r="C183" s="37" t="str">
        <f t="shared" si="2"/>
        <v>ссылка на сайт</v>
      </c>
      <c r="D183" s="7" t="s">
        <v>536</v>
      </c>
      <c r="E183" s="8" t="str">
        <f>IFERROR(VLOOKUP(A183,Лист1!$A$1:$Z10208,4,0),"уточните")</f>
        <v>БОЛЬШАЯ ЗЕМЛЯ ООО</v>
      </c>
      <c r="F183" s="26">
        <f>IFERROR(VLOOKUP(A183,Лист1!$A$1:$Z10208,9,0),"уточните")</f>
        <v>0</v>
      </c>
      <c r="G183" s="25">
        <f>IFERROR(VLOOKUP(A183,Лист1!$A$1:$Z10208,5,0),"уточните")</f>
        <v>74800.02</v>
      </c>
      <c r="H183" s="25">
        <f>IFERROR(VLOOKUP(A183,Лист1!$A$1:$Z10208,6,0),"уточните")</f>
        <v>76400.039999999994</v>
      </c>
      <c r="I183" s="25">
        <f>IFERROR(VLOOKUP(A183,Лист1!$A$1:$Z10208,7,0),"уточните")</f>
        <v>79300.02</v>
      </c>
      <c r="J183" s="25">
        <f>IFERROR(VLOOKUP(A183,Лист1!$A$1:$Z10208,8,0),"уточните")</f>
        <v>80900.039999999994</v>
      </c>
    </row>
    <row r="184" spans="1:10" ht="30" x14ac:dyDescent="0.25">
      <c r="A184" s="9" t="s">
        <v>537</v>
      </c>
      <c r="B184" s="9" t="s">
        <v>538</v>
      </c>
      <c r="C184" s="37" t="str">
        <f t="shared" si="2"/>
        <v>ссылка на сайт</v>
      </c>
      <c r="D184" s="7" t="s">
        <v>539</v>
      </c>
      <c r="E184" s="8" t="str">
        <f>IFERROR(VLOOKUP(A184,Лист1!$A$1:$Z10209,4,0),"уточните")</f>
        <v>БОЛЬШАЯ ЗЕМЛЯ ООО</v>
      </c>
      <c r="F184" s="26">
        <f>IFERROR(VLOOKUP(A184,Лист1!$A$1:$Z10209,9,0),"уточните")</f>
        <v>0</v>
      </c>
      <c r="G184" s="25">
        <f>IFERROR(VLOOKUP(A184,Лист1!$A$1:$Z10209,5,0),"уточните")</f>
        <v>32800.019999999997</v>
      </c>
      <c r="H184" s="25">
        <f>IFERROR(VLOOKUP(A184,Лист1!$A$1:$Z10209,6,0),"уточните")</f>
        <v>33700.019999999997</v>
      </c>
      <c r="I184" s="25">
        <f>IFERROR(VLOOKUP(A184,Лист1!$A$1:$Z10209,7,0),"уточните")</f>
        <v>35000.04</v>
      </c>
      <c r="J184" s="25">
        <f>IFERROR(VLOOKUP(A184,Лист1!$A$1:$Z10209,8,0),"уточните")</f>
        <v>36300</v>
      </c>
    </row>
    <row r="185" spans="1:10" ht="30" x14ac:dyDescent="0.25">
      <c r="A185" s="9" t="s">
        <v>540</v>
      </c>
      <c r="B185" s="9" t="s">
        <v>541</v>
      </c>
      <c r="C185" s="37" t="str">
        <f t="shared" si="2"/>
        <v>ссылка на сайт</v>
      </c>
      <c r="D185" s="7" t="s">
        <v>542</v>
      </c>
      <c r="E185" s="8" t="str">
        <f>IFERROR(VLOOKUP(A185,Лист1!$A$1:$Z10210,4,0),"уточните")</f>
        <v>БОЛЬШАЯ ЗЕМЛЯ ООО</v>
      </c>
      <c r="F185" s="26">
        <f>IFERROR(VLOOKUP(A185,Лист1!$A$1:$Z10210,9,0),"уточните")</f>
        <v>0</v>
      </c>
      <c r="G185" s="25">
        <f>IFERROR(VLOOKUP(A185,Лист1!$A$1:$Z10210,5,0),"уточните")</f>
        <v>53400</v>
      </c>
      <c r="H185" s="25">
        <f>IFERROR(VLOOKUP(A185,Лист1!$A$1:$Z10210,6,0),"уточните")</f>
        <v>54700.02</v>
      </c>
      <c r="I185" s="25">
        <f>IFERROR(VLOOKUP(A185,Лист1!$A$1:$Z10210,7,0),"уточните")</f>
        <v>56600.04</v>
      </c>
      <c r="J185" s="25">
        <f>IFERROR(VLOOKUP(A185,Лист1!$A$1:$Z10210,8,0),"уточните")</f>
        <v>58400.04</v>
      </c>
    </row>
    <row r="186" spans="1:10" ht="30" x14ac:dyDescent="0.25">
      <c r="A186" s="9" t="s">
        <v>543</v>
      </c>
      <c r="B186" s="9" t="s">
        <v>544</v>
      </c>
      <c r="C186" s="37" t="str">
        <f t="shared" si="2"/>
        <v>ссылка на сайт</v>
      </c>
      <c r="D186" s="7" t="s">
        <v>533</v>
      </c>
      <c r="E186" s="8" t="str">
        <f>IFERROR(VLOOKUP(A186,Лист1!$A$1:$Z10211,4,0),"уточните")</f>
        <v>БОЛЬШАЯ ЗЕМЛЯ ООО</v>
      </c>
      <c r="F186" s="26">
        <f>IFERROR(VLOOKUP(A186,Лист1!$A$1:$Z10211,9,0),"уточните")</f>
        <v>0</v>
      </c>
      <c r="G186" s="25">
        <f>IFERROR(VLOOKUP(A186,Лист1!$A$1:$Z10211,5,0),"уточните")</f>
        <v>38900.04</v>
      </c>
      <c r="H186" s="25">
        <f>IFERROR(VLOOKUP(A186,Лист1!$A$1:$Z10211,6,0),"уточните")</f>
        <v>39900</v>
      </c>
      <c r="I186" s="25">
        <f>IFERROR(VLOOKUP(A186,Лист1!$A$1:$Z10211,7,0),"уточните")</f>
        <v>41200.019999999997</v>
      </c>
      <c r="J186" s="25">
        <f>IFERROR(VLOOKUP(A186,Лист1!$A$1:$Z10211,8,0),"уточните")</f>
        <v>42500.04</v>
      </c>
    </row>
    <row r="187" spans="1:10" ht="30" x14ac:dyDescent="0.25">
      <c r="A187" s="9" t="s">
        <v>545</v>
      </c>
      <c r="B187" s="9" t="s">
        <v>546</v>
      </c>
      <c r="C187" s="37" t="str">
        <f t="shared" si="2"/>
        <v>ссылка на сайт</v>
      </c>
      <c r="D187" s="7" t="s">
        <v>547</v>
      </c>
      <c r="E187" s="8" t="str">
        <f>IFERROR(VLOOKUP(A187,Лист1!$A$1:$Z10212,4,0),"уточните")</f>
        <v>БОЛЬШАЯ ЗЕМЛЯ ООО</v>
      </c>
      <c r="F187" s="26">
        <f>IFERROR(VLOOKUP(A187,Лист1!$A$1:$Z10212,9,0),"уточните")</f>
        <v>0</v>
      </c>
      <c r="G187" s="25">
        <f>IFERROR(VLOOKUP(A187,Лист1!$A$1:$Z10212,5,0),"уточните")</f>
        <v>58000.02</v>
      </c>
      <c r="H187" s="25">
        <f>IFERROR(VLOOKUP(A187,Лист1!$A$1:$Z10212,6,0),"уточните")</f>
        <v>59500.02</v>
      </c>
      <c r="I187" s="25">
        <f>IFERROR(VLOOKUP(A187,Лист1!$A$1:$Z10212,7,0),"уточните")</f>
        <v>61500</v>
      </c>
      <c r="J187" s="25">
        <f>IFERROR(VLOOKUP(A187,Лист1!$A$1:$Z10212,8,0),"уточните")</f>
        <v>63500.04</v>
      </c>
    </row>
    <row r="188" spans="1:10" ht="30" x14ac:dyDescent="0.25">
      <c r="A188" s="9" t="s">
        <v>548</v>
      </c>
      <c r="B188" s="9" t="s">
        <v>549</v>
      </c>
      <c r="C188" s="37" t="str">
        <f t="shared" si="2"/>
        <v>ссылка на сайт</v>
      </c>
      <c r="D188" s="7" t="s">
        <v>550</v>
      </c>
      <c r="E188" s="8" t="str">
        <f>IFERROR(VLOOKUP(A188,Лист1!$A$1:$Z10213,4,0),"уточните")</f>
        <v>БОЛЬШАЯ ЗЕМЛЯ ООО</v>
      </c>
      <c r="F188" s="26">
        <f>IFERROR(VLOOKUP(A188,Лист1!$A$1:$Z10213,9,0),"уточните")</f>
        <v>0</v>
      </c>
      <c r="G188" s="25">
        <f>IFERROR(VLOOKUP(A188,Лист1!$A$1:$Z10213,5,0),"уточните")</f>
        <v>77100</v>
      </c>
      <c r="H188" s="25">
        <f>IFERROR(VLOOKUP(A188,Лист1!$A$1:$Z10213,6,0),"уточните")</f>
        <v>78700.02</v>
      </c>
      <c r="I188" s="25">
        <f>IFERROR(VLOOKUP(A188,Лист1!$A$1:$Z10213,7,0),"уточните")</f>
        <v>81700.02</v>
      </c>
      <c r="J188" s="25">
        <f>IFERROR(VLOOKUP(A188,Лист1!$A$1:$Z10213,8,0),"уточните")</f>
        <v>83400</v>
      </c>
    </row>
    <row r="189" spans="1:10" ht="30" x14ac:dyDescent="0.25">
      <c r="A189" s="9" t="s">
        <v>551</v>
      </c>
      <c r="B189" s="9" t="s">
        <v>552</v>
      </c>
      <c r="C189" s="37" t="str">
        <f t="shared" si="2"/>
        <v>ссылка на сайт</v>
      </c>
      <c r="D189" s="7" t="s">
        <v>553</v>
      </c>
      <c r="E189" s="8" t="str">
        <f>IFERROR(VLOOKUP(A189,Лист1!$A$1:$Z10214,4,0),"уточните")</f>
        <v>БОЛЬШАЯ ЗЕМЛЯ ООО</v>
      </c>
      <c r="F189" s="26">
        <f>IFERROR(VLOOKUP(A189,Лист1!$A$1:$Z10214,9,0),"уточните")</f>
        <v>0</v>
      </c>
      <c r="G189" s="25">
        <f>IFERROR(VLOOKUP(A189,Лист1!$A$1:$Z10214,5,0),"уточните")</f>
        <v>80500.02</v>
      </c>
      <c r="H189" s="25">
        <f>IFERROR(VLOOKUP(A189,Лист1!$A$1:$Z10214,6,0),"уточните")</f>
        <v>82300.02</v>
      </c>
      <c r="I189" s="25">
        <f>IFERROR(VLOOKUP(A189,Лист1!$A$1:$Z10214,7,0),"уточните")</f>
        <v>85400.04</v>
      </c>
      <c r="J189" s="25">
        <f>IFERROR(VLOOKUP(A189,Лист1!$A$1:$Z10214,8,0),"уточните")</f>
        <v>87200.04</v>
      </c>
    </row>
    <row r="190" spans="1:10" ht="30" x14ac:dyDescent="0.25">
      <c r="A190" s="9" t="s">
        <v>554</v>
      </c>
      <c r="B190" s="9" t="s">
        <v>555</v>
      </c>
      <c r="C190" s="37" t="str">
        <f t="shared" si="2"/>
        <v>ссылка на сайт</v>
      </c>
      <c r="D190" s="7" t="s">
        <v>556</v>
      </c>
      <c r="E190" s="8" t="str">
        <f>IFERROR(VLOOKUP(A190,Лист1!$A$1:$Z10215,4,0),"уточните")</f>
        <v>БОЛЬШАЯ ЗЕМЛЯ ООО</v>
      </c>
      <c r="F190" s="26">
        <f>IFERROR(VLOOKUP(A190,Лист1!$A$1:$Z10215,9,0),"уточните")</f>
        <v>0</v>
      </c>
      <c r="G190" s="25">
        <f>IFERROR(VLOOKUP(A190,Лист1!$A$1:$Z10215,5,0),"уточните")</f>
        <v>108100.02</v>
      </c>
      <c r="H190" s="25">
        <f>IFERROR(VLOOKUP(A190,Лист1!$A$1:$Z10215,6,0),"уточните")</f>
        <v>110500.02</v>
      </c>
      <c r="I190" s="25">
        <f>IFERROR(VLOOKUP(A190,Лист1!$A$1:$Z10215,7,0),"уточните")</f>
        <v>114700.02</v>
      </c>
      <c r="J190" s="25">
        <f>IFERROR(VLOOKUP(A190,Лист1!$A$1:$Z10215,8,0),"уточните")</f>
        <v>117000</v>
      </c>
    </row>
    <row r="191" spans="1:10" ht="30" x14ac:dyDescent="0.25">
      <c r="A191" s="9" t="s">
        <v>557</v>
      </c>
      <c r="B191" s="9" t="s">
        <v>558</v>
      </c>
      <c r="C191" s="37" t="str">
        <f t="shared" si="2"/>
        <v>ссылка на сайт</v>
      </c>
      <c r="D191" s="7" t="s">
        <v>559</v>
      </c>
      <c r="E191" s="8" t="str">
        <f>IFERROR(VLOOKUP(A191,Лист1!$A$1:$Z10216,4,0),"уточните")</f>
        <v>БОЛЬШАЯ ЗЕМЛЯ ООО</v>
      </c>
      <c r="F191" s="26">
        <f>IFERROR(VLOOKUP(A191,Лист1!$A$1:$Z10216,9,0),"уточните")</f>
        <v>0</v>
      </c>
      <c r="G191" s="25">
        <f>IFERROR(VLOOKUP(A191,Лист1!$A$1:$Z10216,5,0),"уточните")</f>
        <v>111600</v>
      </c>
      <c r="H191" s="25">
        <f>IFERROR(VLOOKUP(A191,Лист1!$A$1:$Z10216,6,0),"уточните")</f>
        <v>114000</v>
      </c>
      <c r="I191" s="25">
        <f>IFERROR(VLOOKUP(A191,Лист1!$A$1:$Z10216,7,0),"уточните")</f>
        <v>118300.02</v>
      </c>
      <c r="J191" s="25">
        <f>IFERROR(VLOOKUP(A191,Лист1!$A$1:$Z10216,8,0),"уточните")</f>
        <v>120800.04</v>
      </c>
    </row>
    <row r="192" spans="1:10" ht="30" x14ac:dyDescent="0.25">
      <c r="A192" s="9" t="s">
        <v>560</v>
      </c>
      <c r="B192" s="9" t="s">
        <v>561</v>
      </c>
      <c r="C192" s="37" t="str">
        <f t="shared" si="2"/>
        <v>ссылка на сайт</v>
      </c>
      <c r="D192" s="7" t="s">
        <v>562</v>
      </c>
      <c r="E192" s="8" t="str">
        <f>IFERROR(VLOOKUP(A192,Лист1!$A$1:$Z10217,4,0),"уточните")</f>
        <v>БОЛЬШАЯ ЗЕМЛЯ ООО</v>
      </c>
      <c r="F192" s="26">
        <f>IFERROR(VLOOKUP(A192,Лист1!$A$1:$Z10217,9,0),"уточните")</f>
        <v>0</v>
      </c>
      <c r="G192" s="25">
        <f>IFERROR(VLOOKUP(A192,Лист1!$A$1:$Z10217,5,0),"уточните")</f>
        <v>52200</v>
      </c>
      <c r="H192" s="25">
        <f>IFERROR(VLOOKUP(A192,Лист1!$A$1:$Z10217,6,0),"уточните")</f>
        <v>53600.04</v>
      </c>
      <c r="I192" s="25">
        <f>IFERROR(VLOOKUP(A192,Лист1!$A$1:$Z10217,7,0),"уточните")</f>
        <v>55400.04</v>
      </c>
      <c r="J192" s="25">
        <f>IFERROR(VLOOKUP(A192,Лист1!$A$1:$Z10217,8,0),"уточните")</f>
        <v>57200.04</v>
      </c>
    </row>
    <row r="193" spans="1:10" ht="30" x14ac:dyDescent="0.25">
      <c r="A193" s="9" t="s">
        <v>563</v>
      </c>
      <c r="B193" s="9" t="s">
        <v>564</v>
      </c>
      <c r="C193" s="37" t="str">
        <f t="shared" si="2"/>
        <v>ссылка на сайт</v>
      </c>
      <c r="D193" s="7" t="s">
        <v>565</v>
      </c>
      <c r="E193" s="8" t="str">
        <f>IFERROR(VLOOKUP(A193,Лист1!$A$1:$Z10218,4,0),"уточните")</f>
        <v>БОЛЬШАЯ ЗЕМЛЯ ООО</v>
      </c>
      <c r="F193" s="26">
        <f>IFERROR(VLOOKUP(A193,Лист1!$A$1:$Z10218,9,0),"уточните")</f>
        <v>0</v>
      </c>
      <c r="G193" s="25">
        <f>IFERROR(VLOOKUP(A193,Лист1!$A$1:$Z10218,5,0),"уточните")</f>
        <v>42900</v>
      </c>
      <c r="H193" s="25">
        <f>IFERROR(VLOOKUP(A193,Лист1!$A$1:$Z10218,6,0),"уточните")</f>
        <v>44000.04</v>
      </c>
      <c r="I193" s="25">
        <f>IFERROR(VLOOKUP(A193,Лист1!$A$1:$Z10218,7,0),"уточните")</f>
        <v>45500.04</v>
      </c>
      <c r="J193" s="25">
        <f>IFERROR(VLOOKUP(A193,Лист1!$A$1:$Z10218,8,0),"уточните")</f>
        <v>47000.04</v>
      </c>
    </row>
    <row r="194" spans="1:10" ht="30" x14ac:dyDescent="0.25">
      <c r="A194" s="9" t="s">
        <v>566</v>
      </c>
      <c r="B194" s="9" t="s">
        <v>567</v>
      </c>
      <c r="C194" s="37" t="str">
        <f t="shared" si="2"/>
        <v>ссылка на сайт</v>
      </c>
      <c r="D194" s="7" t="s">
        <v>568</v>
      </c>
      <c r="E194" s="8" t="str">
        <f>IFERROR(VLOOKUP(A194,Лист1!$A$1:$Z10219,4,0),"уточните")</f>
        <v>БОЛЬШАЯ ЗЕМЛЯ ООО</v>
      </c>
      <c r="F194" s="26">
        <f>IFERROR(VLOOKUP(A194,Лист1!$A$1:$Z10219,9,0),"уточните")</f>
        <v>0</v>
      </c>
      <c r="G194" s="25">
        <f>IFERROR(VLOOKUP(A194,Лист1!$A$1:$Z10219,5,0),"уточните")</f>
        <v>142500</v>
      </c>
      <c r="H194" s="25">
        <f>IFERROR(VLOOKUP(A194,Лист1!$A$1:$Z10219,6,0),"уточните")</f>
        <v>145000.01999999999</v>
      </c>
      <c r="I194" s="25">
        <f>IFERROR(VLOOKUP(A194,Лист1!$A$1:$Z10219,7,0),"уточните")</f>
        <v>148800</v>
      </c>
      <c r="J194" s="25">
        <f>IFERROR(VLOOKUP(A194,Лист1!$A$1:$Z10219,8,0),"уточните")</f>
        <v>152500.01999999999</v>
      </c>
    </row>
    <row r="195" spans="1:10" ht="30" x14ac:dyDescent="0.25">
      <c r="A195" s="9" t="s">
        <v>569</v>
      </c>
      <c r="B195" s="9" t="s">
        <v>570</v>
      </c>
      <c r="C195" s="37" t="str">
        <f t="shared" ref="C195:C228" si="3">HYPERLINK("https://www.autoopt.ru/catalog/"&amp;A195&amp;"-?utm_source=price&amp;utm_medium=price","ссылка на сайт")</f>
        <v>ссылка на сайт</v>
      </c>
      <c r="D195" s="7" t="s">
        <v>571</v>
      </c>
      <c r="E195" s="8" t="str">
        <f>IFERROR(VLOOKUP(A195,Лист1!$A$1:$Z10220,4,0),"уточните")</f>
        <v>БОЛЬШАЯ ЗЕМЛЯ ООО</v>
      </c>
      <c r="F195" s="26">
        <f>IFERROR(VLOOKUP(A195,Лист1!$A$1:$Z10220,9,0),"уточните")</f>
        <v>0</v>
      </c>
      <c r="G195" s="25">
        <f>IFERROR(VLOOKUP(A195,Лист1!$A$1:$Z10220,5,0),"уточните")</f>
        <v>142500</v>
      </c>
      <c r="H195" s="25">
        <f>IFERROR(VLOOKUP(A195,Лист1!$A$1:$Z10220,6,0),"уточните")</f>
        <v>145000.01999999999</v>
      </c>
      <c r="I195" s="25">
        <f>IFERROR(VLOOKUP(A195,Лист1!$A$1:$Z10220,7,0),"уточните")</f>
        <v>148800</v>
      </c>
      <c r="J195" s="25">
        <f>IFERROR(VLOOKUP(A195,Лист1!$A$1:$Z10220,8,0),"уточните")</f>
        <v>152500.01999999999</v>
      </c>
    </row>
    <row r="196" spans="1:10" ht="30" x14ac:dyDescent="0.25">
      <c r="A196" s="9" t="s">
        <v>572</v>
      </c>
      <c r="B196" s="9" t="s">
        <v>573</v>
      </c>
      <c r="C196" s="37" t="str">
        <f t="shared" si="3"/>
        <v>ссылка на сайт</v>
      </c>
      <c r="D196" s="7" t="s">
        <v>574</v>
      </c>
      <c r="E196" s="8" t="str">
        <f>IFERROR(VLOOKUP(A196,Лист1!$A$1:$Z10221,4,0),"уточните")</f>
        <v>БОЛЬШАЯ ЗЕМЛЯ ООО</v>
      </c>
      <c r="F196" s="26">
        <f>IFERROR(VLOOKUP(A196,Лист1!$A$1:$Z10221,9,0),"уточните")</f>
        <v>0</v>
      </c>
      <c r="G196" s="25">
        <f>IFERROR(VLOOKUP(A196,Лист1!$A$1:$Z10221,5,0),"уточните")</f>
        <v>69600</v>
      </c>
      <c r="H196" s="25">
        <f>IFERROR(VLOOKUP(A196,Лист1!$A$1:$Z10221,6,0),"уточните")</f>
        <v>71400</v>
      </c>
      <c r="I196" s="25">
        <f>IFERROR(VLOOKUP(A196,Лист1!$A$1:$Z10221,7,0),"уточните")</f>
        <v>73800</v>
      </c>
      <c r="J196" s="25">
        <f>IFERROR(VLOOKUP(A196,Лист1!$A$1:$Z10221,8,0),"уточните")</f>
        <v>76200</v>
      </c>
    </row>
    <row r="197" spans="1:10" x14ac:dyDescent="0.25">
      <c r="A197" s="9" t="s">
        <v>575</v>
      </c>
      <c r="B197" s="9" t="s">
        <v>576</v>
      </c>
      <c r="C197" s="37" t="str">
        <f t="shared" si="3"/>
        <v>ссылка на сайт</v>
      </c>
      <c r="D197" s="7" t="s">
        <v>577</v>
      </c>
      <c r="E197" s="8" t="str">
        <f>IFERROR(VLOOKUP(A197,Лист1!$A$1:$Z10226,4,0),"уточните")</f>
        <v>Сальсксельмаш</v>
      </c>
      <c r="F197" s="26">
        <f>IFERROR(VLOOKUP(A197,Лист1!$A$1:$Z10226,9,0),"уточните")</f>
        <v>0</v>
      </c>
      <c r="G197" s="25">
        <f>IFERROR(VLOOKUP(A197,Лист1!$A$1:$Z10226,5,0),"уточните")</f>
        <v>81600</v>
      </c>
      <c r="H197" s="25">
        <f>IFERROR(VLOOKUP(A197,Лист1!$A$1:$Z10226,6,0),"уточните")</f>
        <v>83300.039999999994</v>
      </c>
      <c r="I197" s="25">
        <f>IFERROR(VLOOKUP(A197,Лист1!$A$1:$Z10226,7,0),"уточните")</f>
        <v>84700.02</v>
      </c>
      <c r="J197" s="25">
        <f>IFERROR(VLOOKUP(A197,Лист1!$A$1:$Z10226,8,0),"уточните")</f>
        <v>85400.04</v>
      </c>
    </row>
    <row r="198" spans="1:10" x14ac:dyDescent="0.25">
      <c r="A198" s="9" t="s">
        <v>581</v>
      </c>
      <c r="B198" s="9" t="s">
        <v>582</v>
      </c>
      <c r="C198" s="37" t="str">
        <f t="shared" si="3"/>
        <v>ссылка на сайт</v>
      </c>
      <c r="D198" s="7" t="s">
        <v>583</v>
      </c>
      <c r="E198" s="8" t="str">
        <f>IFERROR(VLOOKUP(A198,Лист1!$A$1:$Z10228,4,0),"уточните")</f>
        <v>САЛЬСКСЕЛЬМАШ</v>
      </c>
      <c r="F198" s="26">
        <f>IFERROR(VLOOKUP(A198,Лист1!$A$1:$Z10228,9,0),"уточните")</f>
        <v>0</v>
      </c>
      <c r="G198" s="25">
        <f>IFERROR(VLOOKUP(A198,Лист1!$A$1:$Z10228,5,0),"уточните")</f>
        <v>108600</v>
      </c>
      <c r="H198" s="25">
        <f>IFERROR(VLOOKUP(A198,Лист1!$A$1:$Z10228,6,0),"уточните")</f>
        <v>110900.04</v>
      </c>
      <c r="I198" s="25">
        <f>IFERROR(VLOOKUP(A198,Лист1!$A$1:$Z10228,7,0),"уточните")</f>
        <v>112800</v>
      </c>
      <c r="J198" s="25">
        <f>IFERROR(VLOOKUP(A198,Лист1!$A$1:$Z10228,8,0),"уточните")</f>
        <v>113700</v>
      </c>
    </row>
    <row r="199" spans="1:10" ht="30" x14ac:dyDescent="0.25">
      <c r="A199" s="9" t="s">
        <v>584</v>
      </c>
      <c r="B199" s="9" t="s">
        <v>585</v>
      </c>
      <c r="C199" s="37" t="str">
        <f t="shared" si="3"/>
        <v>ссылка на сайт</v>
      </c>
      <c r="D199" s="7" t="s">
        <v>586</v>
      </c>
      <c r="E199" s="8" t="str">
        <f>IFERROR(VLOOKUP(A199,Лист1!$A$1:$Z10229,4,0),"уточните")</f>
        <v>САЛЬСКСЕЛЬМАШ</v>
      </c>
      <c r="F199" s="26">
        <f>IFERROR(VLOOKUP(A199,Лист1!$A$1:$Z10229,9,0),"уточните")</f>
        <v>0</v>
      </c>
      <c r="G199" s="25">
        <f>IFERROR(VLOOKUP(A199,Лист1!$A$1:$Z10229,5,0),"уточните")</f>
        <v>112000.02</v>
      </c>
      <c r="H199" s="25">
        <f>IFERROR(VLOOKUP(A199,Лист1!$A$1:$Z10229,6,0),"уточните")</f>
        <v>113900.04</v>
      </c>
      <c r="I199" s="25">
        <f>IFERROR(VLOOKUP(A199,Лист1!$A$1:$Z10229,7,0),"уточните")</f>
        <v>115300.02</v>
      </c>
      <c r="J199" s="25">
        <f>IFERROR(VLOOKUP(A199,Лист1!$A$1:$Z10229,8,0),"уточните")</f>
        <v>116300.04</v>
      </c>
    </row>
    <row r="200" spans="1:10" x14ac:dyDescent="0.25">
      <c r="A200" s="9" t="s">
        <v>587</v>
      </c>
      <c r="B200" s="9" t="s">
        <v>588</v>
      </c>
      <c r="C200" s="37" t="str">
        <f t="shared" si="3"/>
        <v>ссылка на сайт</v>
      </c>
      <c r="D200" s="7" t="s">
        <v>589</v>
      </c>
      <c r="E200" s="8" t="str">
        <f>IFERROR(VLOOKUP(A200,Лист1!$A$1:$Z10240,4,0),"уточните")</f>
        <v>Сальсксельмаш</v>
      </c>
      <c r="F200" s="26">
        <f>IFERROR(VLOOKUP(A200,Лист1!$A$1:$Z10240,9,0),"уточните")</f>
        <v>0</v>
      </c>
      <c r="G200" s="25">
        <f>IFERROR(VLOOKUP(A200,Лист1!$A$1:$Z10240,5,0),"уточните")</f>
        <v>21600</v>
      </c>
      <c r="H200" s="25">
        <f>IFERROR(VLOOKUP(A200,Лист1!$A$1:$Z10240,6,0),"уточните")</f>
        <v>22300.02</v>
      </c>
      <c r="I200" s="25">
        <f>IFERROR(VLOOKUP(A200,Лист1!$A$1:$Z10240,7,0),"уточните")</f>
        <v>22700.04</v>
      </c>
      <c r="J200" s="25">
        <f>IFERROR(VLOOKUP(A200,Лист1!$A$1:$Z10240,8,0),"уточните")</f>
        <v>22800</v>
      </c>
    </row>
    <row r="201" spans="1:10" x14ac:dyDescent="0.25">
      <c r="A201" s="9" t="s">
        <v>593</v>
      </c>
      <c r="B201" s="9" t="s">
        <v>594</v>
      </c>
      <c r="C201" s="37" t="str">
        <f t="shared" si="3"/>
        <v>ссылка на сайт</v>
      </c>
      <c r="D201" s="7" t="s">
        <v>595</v>
      </c>
      <c r="E201" s="8" t="str">
        <f>IFERROR(VLOOKUP(A201,Лист1!$A$1:$Z10242,4,0),"уточните")</f>
        <v>Сальсксельмаш</v>
      </c>
      <c r="F201" s="26">
        <f>IFERROR(VLOOKUP(A201,Лист1!$A$1:$Z10242,9,0),"уточните")</f>
        <v>0</v>
      </c>
      <c r="G201" s="25">
        <f>IFERROR(VLOOKUP(A201,Лист1!$A$1:$Z10242,5,0),"уточните")</f>
        <v>23700</v>
      </c>
      <c r="H201" s="25">
        <f>IFERROR(VLOOKUP(A201,Лист1!$A$1:$Z10242,6,0),"уточните")</f>
        <v>24400.02</v>
      </c>
      <c r="I201" s="25">
        <f>IFERROR(VLOOKUP(A201,Лист1!$A$1:$Z10242,7,0),"уточните")</f>
        <v>24800.04</v>
      </c>
      <c r="J201" s="25">
        <f>IFERROR(VLOOKUP(A201,Лист1!$A$1:$Z10242,8,0),"уточните")</f>
        <v>25000.02</v>
      </c>
    </row>
    <row r="202" spans="1:10" x14ac:dyDescent="0.25">
      <c r="A202" s="9" t="s">
        <v>596</v>
      </c>
      <c r="B202" s="9" t="s">
        <v>597</v>
      </c>
      <c r="C202" s="37" t="str">
        <f t="shared" si="3"/>
        <v>ссылка на сайт</v>
      </c>
      <c r="D202" s="7" t="s">
        <v>598</v>
      </c>
      <c r="E202" s="8" t="str">
        <f>IFERROR(VLOOKUP(A202,Лист1!$A$1:$Z10243,4,0),"уточните")</f>
        <v>Сальсксельмаш</v>
      </c>
      <c r="F202" s="26">
        <f>IFERROR(VLOOKUP(A202,Лист1!$A$1:$Z10243,9,0),"уточните")</f>
        <v>0</v>
      </c>
      <c r="G202" s="25">
        <f>IFERROR(VLOOKUP(A202,Лист1!$A$1:$Z10243,5,0),"уточните")</f>
        <v>18290.04</v>
      </c>
      <c r="H202" s="25">
        <f>IFERROR(VLOOKUP(A202,Лист1!$A$1:$Z10243,6,0),"уточните")</f>
        <v>18840</v>
      </c>
      <c r="I202" s="25">
        <f>IFERROR(VLOOKUP(A202,Лист1!$A$1:$Z10243,7,0),"уточните")</f>
        <v>19150.02</v>
      </c>
      <c r="J202" s="25">
        <f>IFERROR(VLOOKUP(A202,Лист1!$A$1:$Z10243,8,0),"уточните")</f>
        <v>19310.04</v>
      </c>
    </row>
    <row r="203" spans="1:10" x14ac:dyDescent="0.25">
      <c r="A203" s="9" t="s">
        <v>599</v>
      </c>
      <c r="B203" s="9" t="s">
        <v>600</v>
      </c>
      <c r="C203" s="37" t="str">
        <f t="shared" si="3"/>
        <v>ссылка на сайт</v>
      </c>
      <c r="D203" s="7" t="s">
        <v>601</v>
      </c>
      <c r="E203" s="8" t="str">
        <f>IFERROR(VLOOKUP(A203,Лист1!$A$1:$Z10245,4,0),"уточните")</f>
        <v>Сальсксельмаш</v>
      </c>
      <c r="F203" s="26">
        <f>IFERROR(VLOOKUP(A203,Лист1!$A$1:$Z10245,9,0),"уточните")</f>
        <v>0</v>
      </c>
      <c r="G203" s="25">
        <f>IFERROR(VLOOKUP(A203,Лист1!$A$1:$Z10245,5,0),"уточните")</f>
        <v>92200.02</v>
      </c>
      <c r="H203" s="25">
        <f>IFERROR(VLOOKUP(A203,Лист1!$A$1:$Z10245,6,0),"уточните")</f>
        <v>94200</v>
      </c>
      <c r="I203" s="25">
        <f>IFERROR(VLOOKUP(A203,Лист1!$A$1:$Z10245,7,0),"уточните")</f>
        <v>95700</v>
      </c>
      <c r="J203" s="25">
        <f>IFERROR(VLOOKUP(A203,Лист1!$A$1:$Z10245,8,0),"уточните")</f>
        <v>96500.04</v>
      </c>
    </row>
    <row r="204" spans="1:10" x14ac:dyDescent="0.25">
      <c r="A204" s="9" t="s">
        <v>602</v>
      </c>
      <c r="B204" s="9" t="s">
        <v>603</v>
      </c>
      <c r="C204" s="37" t="str">
        <f t="shared" si="3"/>
        <v>ссылка на сайт</v>
      </c>
      <c r="D204" s="7" t="s">
        <v>604</v>
      </c>
      <c r="E204" s="8" t="str">
        <f>IFERROR(VLOOKUP(A204,Лист1!$A$1:$Z10246,4,0),"уточните")</f>
        <v>Сальсксельмаш</v>
      </c>
      <c r="F204" s="26">
        <f>IFERROR(VLOOKUP(A204,Лист1!$A$1:$Z10246,9,0),"уточните")</f>
        <v>0</v>
      </c>
      <c r="G204" s="25">
        <f>IFERROR(VLOOKUP(A204,Лист1!$A$1:$Z10246,5,0),"уточните")</f>
        <v>34500</v>
      </c>
      <c r="H204" s="25">
        <f>IFERROR(VLOOKUP(A204,Лист1!$A$1:$Z10246,6,0),"уточните")</f>
        <v>35400</v>
      </c>
      <c r="I204" s="25">
        <f>IFERROR(VLOOKUP(A204,Лист1!$A$1:$Z10246,7,0),"уточните")</f>
        <v>36100.019999999997</v>
      </c>
      <c r="J204" s="25">
        <f>IFERROR(VLOOKUP(A204,Лист1!$A$1:$Z10246,8,0),"уточните")</f>
        <v>36400.019999999997</v>
      </c>
    </row>
    <row r="205" spans="1:10" x14ac:dyDescent="0.25">
      <c r="A205" s="9" t="s">
        <v>605</v>
      </c>
      <c r="B205" s="9" t="s">
        <v>606</v>
      </c>
      <c r="C205" s="37" t="str">
        <f t="shared" si="3"/>
        <v>ссылка на сайт</v>
      </c>
      <c r="D205" s="7" t="s">
        <v>607</v>
      </c>
      <c r="E205" s="8" t="str">
        <f>IFERROR(VLOOKUP(A205,Лист1!$A$1:$Z10247,4,0),"уточните")</f>
        <v>Сальсксельмаш</v>
      </c>
      <c r="F205" s="26">
        <f>IFERROR(VLOOKUP(A205,Лист1!$A$1:$Z10247,9,0),"уточните")</f>
        <v>0</v>
      </c>
      <c r="G205" s="25">
        <f>IFERROR(VLOOKUP(A205,Лист1!$A$1:$Z10247,5,0),"уточните")</f>
        <v>21600</v>
      </c>
      <c r="H205" s="25">
        <f>IFERROR(VLOOKUP(A205,Лист1!$A$1:$Z10247,6,0),"уточните")</f>
        <v>22200</v>
      </c>
      <c r="I205" s="25">
        <f>IFERROR(VLOOKUP(A205,Лист1!$A$1:$Z10247,7,0),"уточните")</f>
        <v>22600.02</v>
      </c>
      <c r="J205" s="25">
        <f>IFERROR(VLOOKUP(A205,Лист1!$A$1:$Z10247,8,0),"уточните")</f>
        <v>22800</v>
      </c>
    </row>
    <row r="206" spans="1:10" x14ac:dyDescent="0.25">
      <c r="A206" s="9" t="s">
        <v>608</v>
      </c>
      <c r="B206" s="9" t="s">
        <v>609</v>
      </c>
      <c r="C206" s="37" t="str">
        <f t="shared" si="3"/>
        <v>ссылка на сайт</v>
      </c>
      <c r="D206" s="7" t="s">
        <v>610</v>
      </c>
      <c r="E206" s="8" t="str">
        <f>IFERROR(VLOOKUP(A206,Лист1!$A$1:$Z10248,4,0),"уточните")</f>
        <v>Сальсксельмаш</v>
      </c>
      <c r="F206" s="26">
        <f>IFERROR(VLOOKUP(A206,Лист1!$A$1:$Z10248,9,0),"уточните")</f>
        <v>0</v>
      </c>
      <c r="G206" s="25">
        <f>IFERROR(VLOOKUP(A206,Лист1!$A$1:$Z10248,5,0),"уточните")</f>
        <v>24700.02</v>
      </c>
      <c r="H206" s="25">
        <f>IFERROR(VLOOKUP(A206,Лист1!$A$1:$Z10248,6,0),"уточните")</f>
        <v>25400.04</v>
      </c>
      <c r="I206" s="25">
        <f>IFERROR(VLOOKUP(A206,Лист1!$A$1:$Z10248,7,0),"уточните")</f>
        <v>25800</v>
      </c>
      <c r="J206" s="25">
        <f>IFERROR(VLOOKUP(A206,Лист1!$A$1:$Z10248,8,0),"уточните")</f>
        <v>26000.04</v>
      </c>
    </row>
    <row r="207" spans="1:10" ht="30" x14ac:dyDescent="0.25">
      <c r="A207" s="9" t="s">
        <v>611</v>
      </c>
      <c r="B207" s="9" t="s">
        <v>612</v>
      </c>
      <c r="C207" s="37" t="str">
        <f t="shared" si="3"/>
        <v>ссылка на сайт</v>
      </c>
      <c r="D207" s="7" t="s">
        <v>613</v>
      </c>
      <c r="E207" s="8" t="str">
        <f>IFERROR(VLOOKUP(A207,Лист1!$A$1:$Z10251,4,0),"уточните")</f>
        <v>САЛЬСКСЕЛЬМАШ</v>
      </c>
      <c r="F207" s="26">
        <f>IFERROR(VLOOKUP(A207,Лист1!$A$1:$Z10251,9,0),"уточните")</f>
        <v>0</v>
      </c>
      <c r="G207" s="25">
        <f>IFERROR(VLOOKUP(A207,Лист1!$A$1:$Z10251,5,0),"уточните")</f>
        <v>39200.04</v>
      </c>
      <c r="H207" s="25">
        <f>IFERROR(VLOOKUP(A207,Лист1!$A$1:$Z10251,6,0),"уточните")</f>
        <v>40200</v>
      </c>
      <c r="I207" s="25">
        <f>IFERROR(VLOOKUP(A207,Лист1!$A$1:$Z10251,7,0),"уточните")</f>
        <v>41000.04</v>
      </c>
      <c r="J207" s="25">
        <f>IFERROR(VLOOKUP(A207,Лист1!$A$1:$Z10251,8,0),"уточните")</f>
        <v>41400</v>
      </c>
    </row>
    <row r="208" spans="1:10" x14ac:dyDescent="0.25">
      <c r="A208" s="9" t="s">
        <v>614</v>
      </c>
      <c r="B208" s="9" t="s">
        <v>615</v>
      </c>
      <c r="C208" s="37" t="str">
        <f t="shared" si="3"/>
        <v>ссылка на сайт</v>
      </c>
      <c r="D208" s="7" t="s">
        <v>616</v>
      </c>
      <c r="E208" s="8" t="str">
        <f>IFERROR(VLOOKUP(A208,Лист1!$A$1:$Z10252,4,0),"уточните")</f>
        <v>САЛЬСКСЕЛЬМАШ</v>
      </c>
      <c r="F208" s="26">
        <f>IFERROR(VLOOKUP(A208,Лист1!$A$1:$Z10252,9,0),"уточните")</f>
        <v>0</v>
      </c>
      <c r="G208" s="25">
        <f>IFERROR(VLOOKUP(A208,Лист1!$A$1:$Z10252,5,0),"уточните")</f>
        <v>26300.04</v>
      </c>
      <c r="H208" s="25">
        <f>IFERROR(VLOOKUP(A208,Лист1!$A$1:$Z10252,6,0),"уточните")</f>
        <v>26900.04</v>
      </c>
      <c r="I208" s="25">
        <f>IFERROR(VLOOKUP(A208,Лист1!$A$1:$Z10252,7,0),"уточните")</f>
        <v>27500.04</v>
      </c>
      <c r="J208" s="25">
        <f>IFERROR(VLOOKUP(A208,Лист1!$A$1:$Z10252,8,0),"уточните")</f>
        <v>27700.02</v>
      </c>
    </row>
    <row r="209" spans="1:10" x14ac:dyDescent="0.25">
      <c r="A209" s="9" t="s">
        <v>617</v>
      </c>
      <c r="B209" s="9" t="s">
        <v>618</v>
      </c>
      <c r="C209" s="37" t="str">
        <f t="shared" si="3"/>
        <v>ссылка на сайт</v>
      </c>
      <c r="D209" s="7" t="s">
        <v>619</v>
      </c>
      <c r="E209" s="8" t="str">
        <f>IFERROR(VLOOKUP(A209,Лист1!$A$1:$Z10253,4,0),"уточните")</f>
        <v>САЛЬСКСЕЛЬМАШ</v>
      </c>
      <c r="F209" s="26">
        <f>IFERROR(VLOOKUP(A209,Лист1!$A$1:$Z10253,9,0),"уточните")</f>
        <v>0</v>
      </c>
      <c r="G209" s="25">
        <f>IFERROR(VLOOKUP(A209,Лист1!$A$1:$Z10253,5,0),"уточните")</f>
        <v>38900.04</v>
      </c>
      <c r="H209" s="25">
        <f>IFERROR(VLOOKUP(A209,Лист1!$A$1:$Z10253,6,0),"уточните")</f>
        <v>39900</v>
      </c>
      <c r="I209" s="25">
        <f>IFERROR(VLOOKUP(A209,Лист1!$A$1:$Z10253,7,0),"уточните")</f>
        <v>40700.04</v>
      </c>
      <c r="J209" s="25">
        <f>IFERROR(VLOOKUP(A209,Лист1!$A$1:$Z10253,8,0),"уточните")</f>
        <v>41000.04</v>
      </c>
    </row>
    <row r="210" spans="1:10" x14ac:dyDescent="0.25">
      <c r="A210" s="9" t="s">
        <v>620</v>
      </c>
      <c r="B210" s="9" t="s">
        <v>621</v>
      </c>
      <c r="C210" s="37" t="str">
        <f t="shared" si="3"/>
        <v>ссылка на сайт</v>
      </c>
      <c r="D210" s="7" t="s">
        <v>622</v>
      </c>
      <c r="E210" s="8" t="str">
        <f>IFERROR(VLOOKUP(A210,Лист1!$A$1:$Z10257,4,0),"уточните")</f>
        <v>ЛОКНЕЯ</v>
      </c>
      <c r="F210" s="26">
        <f>IFERROR(VLOOKUP(A210,Лист1!$A$1:$Z10257,9,0),"уточните")</f>
        <v>0</v>
      </c>
      <c r="G210" s="25">
        <f>IFERROR(VLOOKUP(A210,Лист1!$A$1:$Z10257,5,0),"уточните")</f>
        <v>62300.04</v>
      </c>
      <c r="H210" s="25">
        <f>IFERROR(VLOOKUP(A210,Лист1!$A$1:$Z10257,6,0),"уточните")</f>
        <v>65200.02</v>
      </c>
      <c r="I210" s="25">
        <f>IFERROR(VLOOKUP(A210,Лист1!$A$1:$Z10257,7,0),"уточните")</f>
        <v>68100</v>
      </c>
      <c r="J210" s="25">
        <f>IFERROR(VLOOKUP(A210,Лист1!$A$1:$Z10257,8,0),"уточните")</f>
        <v>71000.039999999994</v>
      </c>
    </row>
    <row r="211" spans="1:10" ht="30" x14ac:dyDescent="0.25">
      <c r="A211" s="9" t="s">
        <v>623</v>
      </c>
      <c r="B211" s="9" t="s">
        <v>624</v>
      </c>
      <c r="C211" s="37" t="str">
        <f t="shared" si="3"/>
        <v>ссылка на сайт</v>
      </c>
      <c r="D211" s="7" t="s">
        <v>625</v>
      </c>
      <c r="E211" s="8" t="str">
        <f>IFERROR(VLOOKUP(A211,Лист1!$A$1:$Z10258,4,0),"уточните")</f>
        <v>БОЛЬШАЯ ЗЕМЛЯ ООО</v>
      </c>
      <c r="F211" s="26">
        <f>IFERROR(VLOOKUP(A211,Лист1!$A$1:$Z10258,9,0),"уточните")</f>
        <v>0</v>
      </c>
      <c r="G211" s="25">
        <f>IFERROR(VLOOKUP(A211,Лист1!$A$1:$Z10258,5,0),"уточните")</f>
        <v>110400</v>
      </c>
      <c r="H211" s="25">
        <f>IFERROR(VLOOKUP(A211,Лист1!$A$1:$Z10258,6,0),"уточните")</f>
        <v>112800</v>
      </c>
      <c r="I211" s="25">
        <f>IFERROR(VLOOKUP(A211,Лист1!$A$1:$Z10258,7,0),"уточните")</f>
        <v>117100.02</v>
      </c>
      <c r="J211" s="25">
        <f>IFERROR(VLOOKUP(A211,Лист1!$A$1:$Z10258,8,0),"уточните")</f>
        <v>119500.02</v>
      </c>
    </row>
    <row r="212" spans="1:10" ht="30" x14ac:dyDescent="0.25">
      <c r="A212" s="9" t="s">
        <v>626</v>
      </c>
      <c r="B212" s="9" t="s">
        <v>627</v>
      </c>
      <c r="C212" s="37" t="str">
        <f t="shared" si="3"/>
        <v>ссылка на сайт</v>
      </c>
      <c r="D212" s="7" t="s">
        <v>628</v>
      </c>
      <c r="E212" s="8" t="str">
        <f>IFERROR(VLOOKUP(A212,Лист1!$A$1:$Z10259,4,0),"уточните")</f>
        <v>БОЛЬШАЯ ЗЕМЛЯ ООО</v>
      </c>
      <c r="F212" s="26">
        <f>IFERROR(VLOOKUP(A212,Лист1!$A$1:$Z10259,9,0),"уточните")</f>
        <v>0</v>
      </c>
      <c r="G212" s="25">
        <f>IFERROR(VLOOKUP(A212,Лист1!$A$1:$Z10259,5,0),"уточните")</f>
        <v>142600.01999999999</v>
      </c>
      <c r="H212" s="25">
        <f>IFERROR(VLOOKUP(A212,Лист1!$A$1:$Z10259,6,0),"уточните")</f>
        <v>145700.04</v>
      </c>
      <c r="I212" s="25">
        <f>IFERROR(VLOOKUP(A212,Лист1!$A$1:$Z10259,7,0),"уточните")</f>
        <v>151300.01999999999</v>
      </c>
      <c r="J212" s="25">
        <f>IFERROR(VLOOKUP(A212,Лист1!$A$1:$Z10259,8,0),"уточните")</f>
        <v>154400.04</v>
      </c>
    </row>
    <row r="213" spans="1:10" x14ac:dyDescent="0.25">
      <c r="A213" s="9" t="s">
        <v>629</v>
      </c>
      <c r="B213" s="9" t="s">
        <v>630</v>
      </c>
      <c r="C213" s="37" t="str">
        <f t="shared" si="3"/>
        <v>ссылка на сайт</v>
      </c>
      <c r="D213" s="7" t="s">
        <v>631</v>
      </c>
      <c r="E213" s="8" t="str">
        <f>IFERROR(VLOOKUP(A213,Лист1!$A$1:$Z10260,4,0),"уточните")</f>
        <v>ПМК</v>
      </c>
      <c r="F213" s="26">
        <f>IFERROR(VLOOKUP(A213,Лист1!$A$1:$Z10260,9,0),"уточните")</f>
        <v>0</v>
      </c>
      <c r="G213" s="25">
        <f>IFERROR(VLOOKUP(A213,Лист1!$A$1:$Z10260,5,0),"уточните")</f>
        <v>119000.04</v>
      </c>
      <c r="H213" s="25">
        <f>IFERROR(VLOOKUP(A213,Лист1!$A$1:$Z10260,6,0),"уточните")</f>
        <v>122100</v>
      </c>
      <c r="I213" s="25">
        <f>IFERROR(VLOOKUP(A213,Лист1!$A$1:$Z10260,7,0),"уточните")</f>
        <v>124600.02</v>
      </c>
      <c r="J213" s="25">
        <f>IFERROR(VLOOKUP(A213,Лист1!$A$1:$Z10260,8,0),"уточните")</f>
        <v>126600</v>
      </c>
    </row>
    <row r="214" spans="1:10" x14ac:dyDescent="0.25">
      <c r="A214" s="9" t="s">
        <v>632</v>
      </c>
      <c r="B214" s="9" t="s">
        <v>320</v>
      </c>
      <c r="C214" s="37" t="str">
        <f t="shared" si="3"/>
        <v>ссылка на сайт</v>
      </c>
      <c r="D214" s="7" t="s">
        <v>633</v>
      </c>
      <c r="E214" s="8" t="str">
        <f>IFERROR(VLOOKUP(A214,Лист1!$A$1:$Z10261,4,0),"уточните")</f>
        <v>ПМК</v>
      </c>
      <c r="F214" s="26">
        <f>IFERROR(VLOOKUP(A214,Лист1!$A$1:$Z10261,9,0),"уточните")</f>
        <v>0</v>
      </c>
      <c r="G214" s="25">
        <f>IFERROR(VLOOKUP(A214,Лист1!$A$1:$Z10261,5,0),"уточните")</f>
        <v>118900.02</v>
      </c>
      <c r="H214" s="25">
        <f>IFERROR(VLOOKUP(A214,Лист1!$A$1:$Z10261,6,0),"уточните")</f>
        <v>121900.02</v>
      </c>
      <c r="I214" s="25">
        <f>IFERROR(VLOOKUP(A214,Лист1!$A$1:$Z10261,7,0),"уточните")</f>
        <v>124400.04</v>
      </c>
      <c r="J214" s="25">
        <f>IFERROR(VLOOKUP(A214,Лист1!$A$1:$Z10261,8,0),"уточните")</f>
        <v>126500.04</v>
      </c>
    </row>
    <row r="215" spans="1:10" x14ac:dyDescent="0.25">
      <c r="A215" s="9" t="s">
        <v>634</v>
      </c>
      <c r="B215" s="9" t="s">
        <v>635</v>
      </c>
      <c r="C215" s="37" t="str">
        <f t="shared" si="3"/>
        <v>ссылка на сайт</v>
      </c>
      <c r="D215" s="7" t="s">
        <v>636</v>
      </c>
      <c r="E215" s="8" t="str">
        <f>IFERROR(VLOOKUP(A215,Лист1!$A$1:$Z10262,4,0),"уточните")</f>
        <v>ПМК</v>
      </c>
      <c r="F215" s="26">
        <f>IFERROR(VLOOKUP(A215,Лист1!$A$1:$Z10262,9,0),"уточните")</f>
        <v>0</v>
      </c>
      <c r="G215" s="25">
        <f>IFERROR(VLOOKUP(A215,Лист1!$A$1:$Z10262,5,0),"уточните")</f>
        <v>125800.02</v>
      </c>
      <c r="H215" s="25">
        <f>IFERROR(VLOOKUP(A215,Лист1!$A$1:$Z10262,6,0),"уточните")</f>
        <v>129000</v>
      </c>
      <c r="I215" s="25">
        <f>IFERROR(VLOOKUP(A215,Лист1!$A$1:$Z10262,7,0),"уточните")</f>
        <v>131600.04</v>
      </c>
      <c r="J215" s="25">
        <f>IFERROR(VLOOKUP(A215,Лист1!$A$1:$Z10262,8,0),"уточните")</f>
        <v>133800</v>
      </c>
    </row>
    <row r="216" spans="1:10" x14ac:dyDescent="0.25">
      <c r="A216" s="9" t="s">
        <v>637</v>
      </c>
      <c r="B216" s="9" t="s">
        <v>638</v>
      </c>
      <c r="C216" s="37" t="str">
        <f t="shared" si="3"/>
        <v>ссылка на сайт</v>
      </c>
      <c r="D216" s="7" t="s">
        <v>639</v>
      </c>
      <c r="E216" s="8" t="str">
        <f>IFERROR(VLOOKUP(A216,Лист1!$A$1:$Z10263,4,0),"уточните")</f>
        <v>ПМК</v>
      </c>
      <c r="F216" s="26">
        <f>IFERROR(VLOOKUP(A216,Лист1!$A$1:$Z10263,9,0),"уточните")</f>
        <v>0</v>
      </c>
      <c r="G216" s="25">
        <f>IFERROR(VLOOKUP(A216,Лист1!$A$1:$Z10263,5,0),"уточните")</f>
        <v>119300.04</v>
      </c>
      <c r="H216" s="25">
        <f>IFERROR(VLOOKUP(A216,Лист1!$A$1:$Z10263,6,0),"уточните")</f>
        <v>122400</v>
      </c>
      <c r="I216" s="25">
        <f>IFERROR(VLOOKUP(A216,Лист1!$A$1:$Z10263,7,0),"уточните")</f>
        <v>124900.02</v>
      </c>
      <c r="J216" s="25">
        <f>IFERROR(VLOOKUP(A216,Лист1!$A$1:$Z10263,8,0),"уточните")</f>
        <v>126900</v>
      </c>
    </row>
    <row r="217" spans="1:10" x14ac:dyDescent="0.25">
      <c r="A217" s="9" t="s">
        <v>640</v>
      </c>
      <c r="B217" s="9" t="s">
        <v>641</v>
      </c>
      <c r="C217" s="37" t="str">
        <f t="shared" si="3"/>
        <v>ссылка на сайт</v>
      </c>
      <c r="D217" s="7" t="s">
        <v>642</v>
      </c>
      <c r="E217" s="8" t="str">
        <f>IFERROR(VLOOKUP(A217,Лист1!$A$1:$Z10265,4,0),"уточните")</f>
        <v>ПМК</v>
      </c>
      <c r="F217" s="26">
        <f>IFERROR(VLOOKUP(A217,Лист1!$A$1:$Z10265,9,0),"уточните")</f>
        <v>0</v>
      </c>
      <c r="G217" s="25">
        <f>IFERROR(VLOOKUP(A217,Лист1!$A$1:$Z10265,5,0),"уточните")</f>
        <v>110700</v>
      </c>
      <c r="H217" s="25">
        <f>IFERROR(VLOOKUP(A217,Лист1!$A$1:$Z10265,6,0),"уточните")</f>
        <v>113900.04</v>
      </c>
      <c r="I217" s="25">
        <f>IFERROR(VLOOKUP(A217,Лист1!$A$1:$Z10265,7,0),"уточните")</f>
        <v>116700</v>
      </c>
      <c r="J217" s="25">
        <f>IFERROR(VLOOKUP(A217,Лист1!$A$1:$Z10265,8,0),"уточните")</f>
        <v>118500</v>
      </c>
    </row>
    <row r="218" spans="1:10" x14ac:dyDescent="0.25">
      <c r="A218" s="9" t="s">
        <v>643</v>
      </c>
      <c r="B218" s="9" t="s">
        <v>644</v>
      </c>
      <c r="C218" s="37" t="str">
        <f t="shared" si="3"/>
        <v>ссылка на сайт</v>
      </c>
      <c r="D218" s="7" t="s">
        <v>645</v>
      </c>
      <c r="E218" s="8" t="str">
        <f>IFERROR(VLOOKUP(A218,Лист1!$A$1:$Z10266,4,0),"уточните")</f>
        <v>ПМК</v>
      </c>
      <c r="F218" s="26">
        <f>IFERROR(VLOOKUP(A218,Лист1!$A$1:$Z10266,9,0),"уточните")</f>
        <v>0</v>
      </c>
      <c r="G218" s="25">
        <f>IFERROR(VLOOKUP(A218,Лист1!$A$1:$Z10266,5,0),"уточните")</f>
        <v>109800</v>
      </c>
      <c r="H218" s="25">
        <f>IFERROR(VLOOKUP(A218,Лист1!$A$1:$Z10266,6,0),"уточните")</f>
        <v>113000.04</v>
      </c>
      <c r="I218" s="25">
        <f>IFERROR(VLOOKUP(A218,Лист1!$A$1:$Z10266,7,0),"уточните")</f>
        <v>115800</v>
      </c>
      <c r="J218" s="25">
        <f>IFERROR(VLOOKUP(A218,Лист1!$A$1:$Z10266,8,0),"уточните")</f>
        <v>117600</v>
      </c>
    </row>
    <row r="219" spans="1:10" x14ac:dyDescent="0.25">
      <c r="A219" s="9" t="s">
        <v>646</v>
      </c>
      <c r="B219" s="9" t="s">
        <v>647</v>
      </c>
      <c r="C219" s="37" t="str">
        <f t="shared" si="3"/>
        <v>ссылка на сайт</v>
      </c>
      <c r="D219" s="7" t="s">
        <v>648</v>
      </c>
      <c r="E219" s="8" t="str">
        <f>IFERROR(VLOOKUP(A219,Лист1!$A$1:$Z10271,4,0),"уточните")</f>
        <v>Сальсксельмаш</v>
      </c>
      <c r="F219" s="26">
        <f>IFERROR(VLOOKUP(A219,Лист1!$A$1:$Z10271,9,0),"уточните")</f>
        <v>0</v>
      </c>
      <c r="G219" s="25">
        <f>IFERROR(VLOOKUP(A219,Лист1!$A$1:$Z10271,5,0),"уточните")</f>
        <v>26600.04</v>
      </c>
      <c r="H219" s="25">
        <f>IFERROR(VLOOKUP(A219,Лист1!$A$1:$Z10271,6,0),"уточните")</f>
        <v>27400.02</v>
      </c>
      <c r="I219" s="25">
        <f>IFERROR(VLOOKUP(A219,Лист1!$A$1:$Z10271,7,0),"уточните")</f>
        <v>27800.04</v>
      </c>
      <c r="J219" s="25">
        <f>IFERROR(VLOOKUP(A219,Лист1!$A$1:$Z10271,8,0),"уточните")</f>
        <v>28000.02</v>
      </c>
    </row>
    <row r="220" spans="1:10" x14ac:dyDescent="0.25">
      <c r="A220" s="9" t="s">
        <v>649</v>
      </c>
      <c r="B220" s="9" t="s">
        <v>650</v>
      </c>
      <c r="C220" s="37" t="str">
        <f t="shared" si="3"/>
        <v>ссылка на сайт</v>
      </c>
      <c r="D220" s="7" t="s">
        <v>651</v>
      </c>
      <c r="E220" s="8" t="str">
        <f>IFERROR(VLOOKUP(A220,Лист1!$A$1:$Z10272,4,0),"уточните")</f>
        <v>Сальсксельмаш</v>
      </c>
      <c r="F220" s="26">
        <f>IFERROR(VLOOKUP(A220,Лист1!$A$1:$Z10272,9,0),"уточните")</f>
        <v>0</v>
      </c>
      <c r="G220" s="25">
        <f>IFERROR(VLOOKUP(A220,Лист1!$A$1:$Z10272,5,0),"уточните")</f>
        <v>69300</v>
      </c>
      <c r="H220" s="25">
        <f>IFERROR(VLOOKUP(A220,Лист1!$A$1:$Z10272,6,0),"уточните")</f>
        <v>70800</v>
      </c>
      <c r="I220" s="25">
        <f>IFERROR(VLOOKUP(A220,Лист1!$A$1:$Z10272,7,0),"уточните")</f>
        <v>72000</v>
      </c>
      <c r="J220" s="25">
        <f>IFERROR(VLOOKUP(A220,Лист1!$A$1:$Z10272,8,0),"уточните")</f>
        <v>72600</v>
      </c>
    </row>
    <row r="221" spans="1:10" x14ac:dyDescent="0.25">
      <c r="A221" s="9" t="s">
        <v>652</v>
      </c>
      <c r="B221" s="9" t="s">
        <v>653</v>
      </c>
      <c r="C221" s="37" t="str">
        <f t="shared" si="3"/>
        <v>ссылка на сайт</v>
      </c>
      <c r="D221" s="7" t="s">
        <v>654</v>
      </c>
      <c r="E221" s="8" t="str">
        <f>IFERROR(VLOOKUP(A221,Лист1!$A$1:$Z10273,4,0),"уточните")</f>
        <v>Сальсксельмаш</v>
      </c>
      <c r="F221" s="26">
        <f>IFERROR(VLOOKUP(A221,Лист1!$A$1:$Z10273,9,0),"уточните")</f>
        <v>0</v>
      </c>
      <c r="G221" s="25">
        <f>IFERROR(VLOOKUP(A221,Лист1!$A$1:$Z10273,5,0),"уточните")</f>
        <v>79200</v>
      </c>
      <c r="H221" s="25">
        <f>IFERROR(VLOOKUP(A221,Лист1!$A$1:$Z10273,6,0),"уточните")</f>
        <v>80900.039999999994</v>
      </c>
      <c r="I221" s="25">
        <f>IFERROR(VLOOKUP(A221,Лист1!$A$1:$Z10273,7,0),"уточните")</f>
        <v>82200</v>
      </c>
      <c r="J221" s="25">
        <f>IFERROR(VLOOKUP(A221,Лист1!$A$1:$Z10273,8,0),"уточните")</f>
        <v>82900.02</v>
      </c>
    </row>
    <row r="222" spans="1:10" x14ac:dyDescent="0.25">
      <c r="A222" s="9" t="s">
        <v>655</v>
      </c>
      <c r="B222" s="9" t="s">
        <v>656</v>
      </c>
      <c r="C222" s="37" t="str">
        <f t="shared" si="3"/>
        <v>ссылка на сайт</v>
      </c>
      <c r="D222" s="7" t="s">
        <v>657</v>
      </c>
      <c r="E222" s="8" t="str">
        <f>IFERROR(VLOOKUP(A222,Лист1!$A$1:$Z10275,4,0),"уточните")</f>
        <v>САЛЬСКСЕЛЬМАШ</v>
      </c>
      <c r="F222" s="26">
        <f>IFERROR(VLOOKUP(A222,Лист1!$A$1:$Z10275,9,0),"уточните")</f>
        <v>0</v>
      </c>
      <c r="G222" s="25">
        <f>IFERROR(VLOOKUP(A222,Лист1!$A$1:$Z10275,5,0),"уточните")</f>
        <v>55300.02</v>
      </c>
      <c r="H222" s="25">
        <f>IFERROR(VLOOKUP(A222,Лист1!$A$1:$Z10275,6,0),"уточните")</f>
        <v>56700</v>
      </c>
      <c r="I222" s="25">
        <f>IFERROR(VLOOKUP(A222,Лист1!$A$1:$Z10275,7,0),"уточните")</f>
        <v>57400.02</v>
      </c>
      <c r="J222" s="25">
        <f>IFERROR(VLOOKUP(A222,Лист1!$A$1:$Z10275,8,0),"уточните")</f>
        <v>57900</v>
      </c>
    </row>
    <row r="223" spans="1:10" ht="30" x14ac:dyDescent="0.25">
      <c r="A223" s="9" t="s">
        <v>658</v>
      </c>
      <c r="B223" s="9" t="s">
        <v>659</v>
      </c>
      <c r="C223" s="37" t="str">
        <f t="shared" si="3"/>
        <v>ссылка на сайт</v>
      </c>
      <c r="D223" s="7" t="s">
        <v>660</v>
      </c>
      <c r="E223" s="8" t="str">
        <f>IFERROR(VLOOKUP(A223,Лист1!$A$1:$Z10276,4,0),"уточните")</f>
        <v>САЛЬСКСЕЛЬМАШ</v>
      </c>
      <c r="F223" s="26">
        <f>IFERROR(VLOOKUP(A223,Лист1!$A$1:$Z10276,9,0),"уточните")</f>
        <v>0</v>
      </c>
      <c r="G223" s="25">
        <f>IFERROR(VLOOKUP(A223,Лист1!$A$1:$Z10276,5,0),"уточните")</f>
        <v>92000.04</v>
      </c>
      <c r="H223" s="25">
        <f>IFERROR(VLOOKUP(A223,Лист1!$A$1:$Z10276,6,0),"уточните")</f>
        <v>94000.02</v>
      </c>
      <c r="I223" s="25">
        <f>IFERROR(VLOOKUP(A223,Лист1!$A$1:$Z10276,7,0),"уточните")</f>
        <v>95600.04</v>
      </c>
      <c r="J223" s="25">
        <f>IFERROR(VLOOKUP(A223,Лист1!$A$1:$Z10276,8,0),"уточните")</f>
        <v>96400.02</v>
      </c>
    </row>
    <row r="224" spans="1:10" x14ac:dyDescent="0.25">
      <c r="A224" s="9" t="s">
        <v>661</v>
      </c>
      <c r="B224" s="9" t="s">
        <v>662</v>
      </c>
      <c r="C224" s="37" t="str">
        <f t="shared" si="3"/>
        <v>ссылка на сайт</v>
      </c>
      <c r="D224" s="7" t="s">
        <v>663</v>
      </c>
      <c r="E224" s="8" t="str">
        <f>IFERROR(VLOOKUP(A224,Лист1!$A$1:$Z10277,4,0),"уточните")</f>
        <v>САЛЬСКСЕЛЬМАШ</v>
      </c>
      <c r="F224" s="26">
        <f>IFERROR(VLOOKUP(A224,Лист1!$A$1:$Z10277,9,0),"уточните")</f>
        <v>0</v>
      </c>
      <c r="G224" s="25">
        <f>IFERROR(VLOOKUP(A224,Лист1!$A$1:$Z10277,5,0),"уточните")</f>
        <v>80900.039999999994</v>
      </c>
      <c r="H224" s="25">
        <f>IFERROR(VLOOKUP(A224,Лист1!$A$1:$Z10277,6,0),"уточните")</f>
        <v>82700.039999999994</v>
      </c>
      <c r="I224" s="25">
        <f>IFERROR(VLOOKUP(A224,Лист1!$A$1:$Z10277,7,0),"уточните")</f>
        <v>84100.02</v>
      </c>
      <c r="J224" s="25">
        <f>IFERROR(VLOOKUP(A224,Лист1!$A$1:$Z10277,8,0),"уточните")</f>
        <v>84800.04</v>
      </c>
    </row>
    <row r="225" spans="1:10" ht="30" x14ac:dyDescent="0.25">
      <c r="A225" s="9" t="s">
        <v>664</v>
      </c>
      <c r="B225" s="9" t="s">
        <v>665</v>
      </c>
      <c r="C225" s="37" t="str">
        <f t="shared" si="3"/>
        <v>ссылка на сайт</v>
      </c>
      <c r="D225" s="7" t="s">
        <v>666</v>
      </c>
      <c r="E225" s="8" t="str">
        <f>IFERROR(VLOOKUP(A225,Лист1!$A$1:$Z10278,4,0),"уточните")</f>
        <v>САЛЬСКСЕЛЬМАШ</v>
      </c>
      <c r="F225" s="26">
        <f>IFERROR(VLOOKUP(A225,Лист1!$A$1:$Z10278,9,0),"уточните")</f>
        <v>0</v>
      </c>
      <c r="G225" s="25">
        <f>IFERROR(VLOOKUP(A225,Лист1!$A$1:$Z10278,5,0),"уточните")</f>
        <v>76800</v>
      </c>
      <c r="H225" s="25">
        <f>IFERROR(VLOOKUP(A225,Лист1!$A$1:$Z10278,6,0),"уточните")</f>
        <v>78400.02</v>
      </c>
      <c r="I225" s="25">
        <f>IFERROR(VLOOKUP(A225,Лист1!$A$1:$Z10278,7,0),"уточните")</f>
        <v>79700.039999999994</v>
      </c>
      <c r="J225" s="25">
        <f>IFERROR(VLOOKUP(A225,Лист1!$A$1:$Z10278,8,0),"уточните")</f>
        <v>80400</v>
      </c>
    </row>
    <row r="226" spans="1:10" x14ac:dyDescent="0.25">
      <c r="A226" s="9" t="s">
        <v>667</v>
      </c>
      <c r="B226" s="9" t="s">
        <v>668</v>
      </c>
      <c r="C226" s="37" t="str">
        <f t="shared" si="3"/>
        <v>ссылка на сайт</v>
      </c>
      <c r="D226" s="7" t="s">
        <v>669</v>
      </c>
      <c r="E226" s="8" t="str">
        <f>IFERROR(VLOOKUP(A226,Лист1!$A$1:$Z10279,4,0),"уточните")</f>
        <v>САЛЬСКСЕЛЬМАШ</v>
      </c>
      <c r="F226" s="26">
        <f>IFERROR(VLOOKUP(A226,Лист1!$A$1:$Z10279,9,0),"уточните")</f>
        <v>0</v>
      </c>
      <c r="G226" s="25">
        <f>IFERROR(VLOOKUP(A226,Лист1!$A$1:$Z10279,5,0),"уточните")</f>
        <v>68400</v>
      </c>
      <c r="H226" s="25">
        <f>IFERROR(VLOOKUP(A226,Лист1!$A$1:$Z10279,6,0),"уточните")</f>
        <v>69800.039999999994</v>
      </c>
      <c r="I226" s="25">
        <f>IFERROR(VLOOKUP(A226,Лист1!$A$1:$Z10279,7,0),"уточните")</f>
        <v>71000.039999999994</v>
      </c>
      <c r="J226" s="25">
        <f>IFERROR(VLOOKUP(A226,Лист1!$A$1:$Z10279,8,0),"уточните")</f>
        <v>71600.039999999994</v>
      </c>
    </row>
    <row r="227" spans="1:10" x14ac:dyDescent="0.25">
      <c r="A227" s="9" t="s">
        <v>670</v>
      </c>
      <c r="B227" s="9" t="s">
        <v>671</v>
      </c>
      <c r="C227" s="37" t="str">
        <f t="shared" si="3"/>
        <v>ссылка на сайт</v>
      </c>
      <c r="D227" s="7" t="s">
        <v>672</v>
      </c>
      <c r="E227" s="8" t="str">
        <f>IFERROR(VLOOKUP(A227,Лист1!$A$1:$Z10280,4,0),"уточните")</f>
        <v>САЛЬСКСЕЛЬМАШ</v>
      </c>
      <c r="F227" s="26">
        <f>IFERROR(VLOOKUP(A227,Лист1!$A$1:$Z10280,9,0),"уточните")</f>
        <v>0</v>
      </c>
      <c r="G227" s="25">
        <f>IFERROR(VLOOKUP(A227,Лист1!$A$1:$Z10280,5,0),"уточните")</f>
        <v>29800.02</v>
      </c>
      <c r="H227" s="25">
        <f>IFERROR(VLOOKUP(A227,Лист1!$A$1:$Z10280,6,0),"уточните")</f>
        <v>30500.04</v>
      </c>
      <c r="I227" s="25">
        <f>IFERROR(VLOOKUP(A227,Лист1!$A$1:$Z10280,7,0),"уточните")</f>
        <v>31200</v>
      </c>
      <c r="J227" s="25">
        <f>IFERROR(VLOOKUP(A227,Лист1!$A$1:$Z10280,8,0),"уточните")</f>
        <v>31400.04</v>
      </c>
    </row>
    <row r="228" spans="1:10" x14ac:dyDescent="0.25">
      <c r="A228" s="9" t="s">
        <v>673</v>
      </c>
      <c r="B228" s="9" t="s">
        <v>674</v>
      </c>
      <c r="C228" s="37" t="str">
        <f t="shared" si="3"/>
        <v>ссылка на сайт</v>
      </c>
      <c r="D228" s="7" t="s">
        <v>675</v>
      </c>
      <c r="E228" s="8" t="str">
        <f>IFERROR(VLOOKUP(A228,Лист1!$A$1:$Z10281,4,0),"уточните")</f>
        <v>САЛЬСКСЕЛЬМАШ</v>
      </c>
      <c r="F228" s="26">
        <f>IFERROR(VLOOKUP(A228,Лист1!$A$1:$Z10281,9,0),"уточните")</f>
        <v>0</v>
      </c>
      <c r="G228" s="25">
        <f>IFERROR(VLOOKUP(A228,Лист1!$A$1:$Z10281,5,0),"уточните")</f>
        <v>26400</v>
      </c>
      <c r="H228" s="25">
        <f>IFERROR(VLOOKUP(A228,Лист1!$A$1:$Z10281,6,0),"уточните")</f>
        <v>27100.02</v>
      </c>
      <c r="I228" s="25">
        <f>IFERROR(VLOOKUP(A228,Лист1!$A$1:$Z10281,7,0),"уточните")</f>
        <v>27700.02</v>
      </c>
      <c r="J228" s="25">
        <f>IFERROR(VLOOKUP(A228,Лист1!$A$1:$Z10281,8,0),"уточните")</f>
        <v>27900</v>
      </c>
    </row>
  </sheetData>
  <autoFilter ref="A2:J228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43"/>
  <sheetViews>
    <sheetView view="pageBreakPreview" zoomScale="110" zoomScaleNormal="100" zoomScaleSheetLayoutView="110" workbookViewId="0">
      <selection activeCell="D7" sqref="D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x14ac:dyDescent="0.25">
      <c r="A3" s="27" t="s">
        <v>821</v>
      </c>
      <c r="B3" s="27" t="s">
        <v>822</v>
      </c>
      <c r="C3" s="28" t="str">
        <f t="shared" ref="C3:C66" si="0">HYPERLINK("https://www.autoopt.ru/catalog/"&amp;A3&amp;"-?utm_source=price&amp;utm_medium=price","ссылка на сайт")</f>
        <v>ссылка на сайт</v>
      </c>
      <c r="D3" s="29" t="s">
        <v>4035</v>
      </c>
      <c r="E3" s="30" t="str">
        <f>IFERROR(VLOOKUP(A3,Лист1!$A$1:$Z10053,4,0),"уточните")</f>
        <v>Сальсксельмаш</v>
      </c>
      <c r="F3" s="30">
        <f>IFERROR(VLOOKUP(A3,Лист1!$A$1:$Z10053,9,0),"уточните")</f>
        <v>43</v>
      </c>
      <c r="G3" s="36">
        <f>IFERROR(VLOOKUP(A3,Лист1!$A$1:$Z10053,5,0),"уточните")</f>
        <v>90430.8</v>
      </c>
      <c r="H3" s="31">
        <f>IFERROR(VLOOKUP(A3,Лист1!$A$1:$Z10053,6,0),"уточните")</f>
        <v>91075.199999999997</v>
      </c>
      <c r="I3" s="31">
        <f>IFERROR(VLOOKUP(A3,Лист1!$A$1:$Z10053,7,0),"уточните")</f>
        <v>91934.399999999994</v>
      </c>
      <c r="J3" s="31">
        <f>IFERROR(VLOOKUP(A3,Лист1!$A$1:$Z10053,8,0),"уточните")</f>
        <v>92793.600000000006</v>
      </c>
    </row>
    <row r="4" spans="1:11" ht="30" x14ac:dyDescent="0.25">
      <c r="A4" s="10" t="s">
        <v>893</v>
      </c>
      <c r="B4" s="10" t="s">
        <v>894</v>
      </c>
      <c r="C4" s="37" t="str">
        <f t="shared" si="0"/>
        <v>ссылка на сайт</v>
      </c>
      <c r="D4" s="11" t="s">
        <v>895</v>
      </c>
      <c r="E4" s="8" t="str">
        <f>IFERROR(VLOOKUP(A4,Лист1!$A$1:$Z10079,4,0),"уточните")</f>
        <v>БОЛЬШАЯ ЗЕМЛЯ ООО</v>
      </c>
      <c r="F4" s="8">
        <f>IFERROR(VLOOKUP(A4,Лист1!$A$1:$Z10079,9,0),"уточните")</f>
        <v>12</v>
      </c>
      <c r="G4" s="25">
        <f>IFERROR(VLOOKUP(A4,Лист1!$A$1:$Z10079,5,0),"уточните")</f>
        <v>125400</v>
      </c>
      <c r="H4" s="25">
        <f>IFERROR(VLOOKUP(A4,Лист1!$A$1:$Z10079,6,0),"уточните")</f>
        <v>128100</v>
      </c>
      <c r="I4" s="25">
        <f>IFERROR(VLOOKUP(A4,Лист1!$A$1:$Z10079,7,0),"уточните")</f>
        <v>133000.01999999999</v>
      </c>
      <c r="J4" s="25">
        <f>IFERROR(VLOOKUP(A4,Лист1!$A$1:$Z10079,8,0),"уточните")</f>
        <v>135700.01999999999</v>
      </c>
    </row>
    <row r="5" spans="1:11" x14ac:dyDescent="0.25">
      <c r="A5" s="10" t="s">
        <v>923</v>
      </c>
      <c r="B5" s="10" t="s">
        <v>924</v>
      </c>
      <c r="C5" s="37" t="str">
        <f t="shared" si="0"/>
        <v>ссылка на сайт</v>
      </c>
      <c r="D5" s="11" t="s">
        <v>925</v>
      </c>
      <c r="E5" s="8" t="str">
        <f>IFERROR(VLOOKUP(A5,Лист1!$A$1:$Z10090,4,0),"уточните")</f>
        <v>Сальсксельмаш</v>
      </c>
      <c r="F5" s="8">
        <f>IFERROR(VLOOKUP(A5,Лист1!$A$1:$Z10090,9,0),"уточните")</f>
        <v>9</v>
      </c>
      <c r="G5" s="25">
        <f>IFERROR(VLOOKUP(A5,Лист1!$A$1:$Z10090,5,0),"уточните")</f>
        <v>65549.7</v>
      </c>
      <c r="H5" s="25">
        <f>IFERROR(VLOOKUP(A5,Лист1!$A$1:$Z10090,6,0),"уточните")</f>
        <v>66016.800000000003</v>
      </c>
      <c r="I5" s="25">
        <f>IFERROR(VLOOKUP(A5,Лист1!$A$1:$Z10090,7,0),"уточните")</f>
        <v>66639.600000000006</v>
      </c>
      <c r="J5" s="25">
        <f>IFERROR(VLOOKUP(A5,Лист1!$A$1:$Z10090,8,0),"уточните")</f>
        <v>67262.399999999994</v>
      </c>
    </row>
    <row r="6" spans="1:11" x14ac:dyDescent="0.25">
      <c r="A6" s="10" t="s">
        <v>778</v>
      </c>
      <c r="B6" s="10" t="s">
        <v>779</v>
      </c>
      <c r="C6" s="37" t="str">
        <f t="shared" si="0"/>
        <v>ссылка на сайт</v>
      </c>
      <c r="D6" s="11" t="s">
        <v>780</v>
      </c>
      <c r="E6" s="8" t="str">
        <f>IFERROR(VLOOKUP(A6,Лист1!$A$1:$Z10039,4,0),"уточните")</f>
        <v>Сальсксельмаш</v>
      </c>
      <c r="F6" s="8">
        <f>IFERROR(VLOOKUP(A6,Лист1!$A$1:$Z10039,9,0),"уточните")</f>
        <v>10</v>
      </c>
      <c r="G6" s="25">
        <f>IFERROR(VLOOKUP(A6,Лист1!$A$1:$Z10039,5,0),"уточните")</f>
        <v>51362</v>
      </c>
      <c r="H6" s="25">
        <f>IFERROR(VLOOKUP(A6,Лист1!$A$1:$Z10039,6,0),"уточните")</f>
        <v>51728</v>
      </c>
      <c r="I6" s="25">
        <f>IFERROR(VLOOKUP(A6,Лист1!$A$1:$Z10039,7,0),"уточните")</f>
        <v>52216</v>
      </c>
      <c r="J6" s="25">
        <f>IFERROR(VLOOKUP(A6,Лист1!$A$1:$Z10039,8,0),"уточните")</f>
        <v>52704</v>
      </c>
    </row>
    <row r="7" spans="1:11" ht="30" x14ac:dyDescent="0.25">
      <c r="A7" s="10" t="s">
        <v>831</v>
      </c>
      <c r="B7" s="10" t="s">
        <v>832</v>
      </c>
      <c r="C7" s="37" t="str">
        <f t="shared" si="0"/>
        <v>ссылка на сайт</v>
      </c>
      <c r="D7" s="11" t="s">
        <v>833</v>
      </c>
      <c r="E7" s="8" t="str">
        <f>IFERROR(VLOOKUP(A7,Лист1!$A$1:$Z10056,4,0),"уточните")</f>
        <v>САЛЬСКСЕЛЬМАШ</v>
      </c>
      <c r="F7" s="8">
        <f>IFERROR(VLOOKUP(A7,Лист1!$A$1:$Z10056,9,0),"уточните")</f>
        <v>14</v>
      </c>
      <c r="G7" s="25">
        <f>IFERROR(VLOOKUP(A7,Лист1!$A$1:$Z10056,5,0),"уточните")</f>
        <v>84115.8</v>
      </c>
      <c r="H7" s="25">
        <f>IFERROR(VLOOKUP(A7,Лист1!$A$1:$Z10056,6,0),"уточните")</f>
        <v>84715.199999999997</v>
      </c>
      <c r="I7" s="25">
        <f>IFERROR(VLOOKUP(A7,Лист1!$A$1:$Z10056,7,0),"уточните")</f>
        <v>85514.4</v>
      </c>
      <c r="J7" s="25">
        <f>IFERROR(VLOOKUP(A7,Лист1!$A$1:$Z10056,8,0),"уточните")</f>
        <v>86313.600000000006</v>
      </c>
    </row>
    <row r="8" spans="1:11" x14ac:dyDescent="0.25">
      <c r="A8" s="10" t="s">
        <v>817</v>
      </c>
      <c r="B8" s="10" t="s">
        <v>818</v>
      </c>
      <c r="C8" s="37" t="str">
        <f t="shared" si="0"/>
        <v>ссылка на сайт</v>
      </c>
      <c r="D8" s="11" t="s">
        <v>819</v>
      </c>
      <c r="E8" s="8" t="str">
        <f>IFERROR(VLOOKUP(A8,Лист1!$A$1:$Z10052,4,0),"уточните")</f>
        <v>Сальсксельмаш</v>
      </c>
      <c r="F8" s="8">
        <f>IFERROR(VLOOKUP(A8,Лист1!$A$1:$Z10052,9,0),"уточните")</f>
        <v>7</v>
      </c>
      <c r="G8" s="25">
        <f>IFERROR(VLOOKUP(A8,Лист1!$A$1:$Z10052,5,0),"уточните")</f>
        <v>74096</v>
      </c>
      <c r="H8" s="25">
        <f>IFERROR(VLOOKUP(A8,Лист1!$A$1:$Z10052,6,0),"уточните")</f>
        <v>74624</v>
      </c>
      <c r="I8" s="25">
        <f>IFERROR(VLOOKUP(A8,Лист1!$A$1:$Z10052,7,0),"уточните")</f>
        <v>75328</v>
      </c>
      <c r="J8" s="25">
        <f>IFERROR(VLOOKUP(A8,Лист1!$A$1:$Z10052,8,0),"уточните")</f>
        <v>76032</v>
      </c>
    </row>
    <row r="9" spans="1:11" x14ac:dyDescent="0.25">
      <c r="A9" s="10" t="s">
        <v>814</v>
      </c>
      <c r="B9" s="10" t="s">
        <v>815</v>
      </c>
      <c r="C9" s="37" t="str">
        <f t="shared" si="0"/>
        <v>ссылка на сайт</v>
      </c>
      <c r="D9" s="11" t="s">
        <v>816</v>
      </c>
      <c r="E9" s="8" t="str">
        <f>IFERROR(VLOOKUP(A9,Лист1!$A$1:$Z10051,4,0),"уточните")</f>
        <v>САЛЬСКСЕЛЬМАШ</v>
      </c>
      <c r="F9" s="8">
        <f>IFERROR(VLOOKUP(A9,Лист1!$A$1:$Z10051,9,0),"уточните")</f>
        <v>3</v>
      </c>
      <c r="G9" s="25">
        <f>IFERROR(VLOOKUP(A9,Лист1!$A$1:$Z10051,5,0),"уточните")</f>
        <v>160300.01999999999</v>
      </c>
      <c r="H9" s="25">
        <f>IFERROR(VLOOKUP(A9,Лист1!$A$1:$Z10051,6,0),"уточните")</f>
        <v>163100.04</v>
      </c>
      <c r="I9" s="25">
        <f>IFERROR(VLOOKUP(A9,Лист1!$A$1:$Z10051,7,0),"уточните")</f>
        <v>165100.01999999999</v>
      </c>
      <c r="J9" s="25">
        <f>IFERROR(VLOOKUP(A9,Лист1!$A$1:$Z10051,8,0),"уточните")</f>
        <v>166500</v>
      </c>
    </row>
    <row r="10" spans="1:11" x14ac:dyDescent="0.25">
      <c r="A10" s="10" t="s">
        <v>828</v>
      </c>
      <c r="B10" s="10" t="s">
        <v>829</v>
      </c>
      <c r="C10" s="37" t="str">
        <f t="shared" si="0"/>
        <v>ссылка на сайт</v>
      </c>
      <c r="D10" s="11" t="s">
        <v>830</v>
      </c>
      <c r="E10" s="8" t="str">
        <f>IFERROR(VLOOKUP(A10,Лист1!$A$1:$Z10055,4,0),"уточните")</f>
        <v>САЛЬСКСЕЛЬМАШ</v>
      </c>
      <c r="F10" s="8">
        <f>IFERROR(VLOOKUP(A10,Лист1!$A$1:$Z10055,9,0),"уточните")</f>
        <v>5</v>
      </c>
      <c r="G10" s="25">
        <f>IFERROR(VLOOKUP(A10,Лист1!$A$1:$Z10055,5,0),"уточните")</f>
        <v>108744.3</v>
      </c>
      <c r="H10" s="25">
        <f>IFERROR(VLOOKUP(A10,Лист1!$A$1:$Z10055,6,0),"уточните")</f>
        <v>109519.2</v>
      </c>
      <c r="I10" s="25">
        <f>IFERROR(VLOOKUP(A10,Лист1!$A$1:$Z10055,7,0),"уточните")</f>
        <v>110552.4</v>
      </c>
      <c r="J10" s="25">
        <f>IFERROR(VLOOKUP(A10,Лист1!$A$1:$Z10055,8,0),"уточните")</f>
        <v>111585.60000000001</v>
      </c>
    </row>
    <row r="11" spans="1:11" ht="30" x14ac:dyDescent="0.25">
      <c r="A11" s="10" t="s">
        <v>1071</v>
      </c>
      <c r="B11" s="10" t="s">
        <v>1072</v>
      </c>
      <c r="C11" s="37" t="str">
        <f t="shared" si="0"/>
        <v>ссылка на сайт</v>
      </c>
      <c r="D11" s="11" t="s">
        <v>1070</v>
      </c>
      <c r="E11" s="8" t="str">
        <f>IFERROR(VLOOKUP(A11,Лист1!$A$1:$Z10141,4,0),"уточните")</f>
        <v>БОЛЬШАЯ ЗЕМЛЯ ООО</v>
      </c>
      <c r="F11" s="8">
        <f>IFERROR(VLOOKUP(A11,Лист1!$A$1:$Z10141,9,0),"уточните")</f>
        <v>4</v>
      </c>
      <c r="G11" s="25">
        <f>IFERROR(VLOOKUP(A11,Лист1!$A$1:$Z10141,5,0),"уточните")</f>
        <v>90900</v>
      </c>
      <c r="H11" s="25">
        <f>IFERROR(VLOOKUP(A11,Лист1!$A$1:$Z10141,6,0),"уточните")</f>
        <v>92800.02</v>
      </c>
      <c r="I11" s="25">
        <f>IFERROR(VLOOKUP(A11,Лист1!$A$1:$Z10141,7,0),"уточните")</f>
        <v>96400.02</v>
      </c>
      <c r="J11" s="25">
        <f>IFERROR(VLOOKUP(A11,Лист1!$A$1:$Z10141,8,0),"уточните")</f>
        <v>98400</v>
      </c>
    </row>
    <row r="12" spans="1:11" x14ac:dyDescent="0.25">
      <c r="A12" s="10" t="s">
        <v>775</v>
      </c>
      <c r="B12" s="10" t="s">
        <v>776</v>
      </c>
      <c r="C12" s="37" t="str">
        <f t="shared" si="0"/>
        <v>ссылка на сайт</v>
      </c>
      <c r="D12" s="11" t="s">
        <v>777</v>
      </c>
      <c r="E12" s="8" t="str">
        <f>IFERROR(VLOOKUP(A12,Лист1!$A$1:$Z10038,4,0),"уточните")</f>
        <v>Сальсксельмаш</v>
      </c>
      <c r="F12" s="8">
        <f>IFERROR(VLOOKUP(A12,Лист1!$A$1:$Z10038,9,0),"уточните")</f>
        <v>3</v>
      </c>
      <c r="G12" s="25">
        <f>IFERROR(VLOOKUP(A12,Лист1!$A$1:$Z10038,5,0),"уточните")</f>
        <v>43784</v>
      </c>
      <c r="H12" s="25">
        <f>IFERROR(VLOOKUP(A12,Лист1!$A$1:$Z10038,6,0),"уточните")</f>
        <v>44096</v>
      </c>
      <c r="I12" s="25">
        <f>IFERROR(VLOOKUP(A12,Лист1!$A$1:$Z10038,7,0),"уточните")</f>
        <v>44512</v>
      </c>
      <c r="J12" s="25">
        <f>IFERROR(VLOOKUP(A12,Лист1!$A$1:$Z10038,8,0),"уточните")</f>
        <v>44928</v>
      </c>
    </row>
    <row r="13" spans="1:11" x14ac:dyDescent="0.25">
      <c r="A13" s="10" t="s">
        <v>824</v>
      </c>
      <c r="B13" s="10" t="s">
        <v>876</v>
      </c>
      <c r="C13" s="37" t="str">
        <f t="shared" si="0"/>
        <v>ссылка на сайт</v>
      </c>
      <c r="D13" s="11" t="s">
        <v>877</v>
      </c>
      <c r="E13" s="8" t="str">
        <f>IFERROR(VLOOKUP(A13,Лист1!$A$1:$Z10072,4,0),"уточните")</f>
        <v>ПМК</v>
      </c>
      <c r="F13" s="8">
        <f>IFERROR(VLOOKUP(A13,Лист1!$A$1:$Z10072,9,0),"уточните")</f>
        <v>3</v>
      </c>
      <c r="G13" s="25">
        <f>IFERROR(VLOOKUP(A13,Лист1!$A$1:$Z10072,5,0),"уточните")</f>
        <v>95900.04</v>
      </c>
      <c r="H13" s="25">
        <f>IFERROR(VLOOKUP(A13,Лист1!$A$1:$Z10072,6,0),"уточните")</f>
        <v>98300.04</v>
      </c>
      <c r="I13" s="25">
        <f>IFERROR(VLOOKUP(A13,Лист1!$A$1:$Z10072,7,0),"уточните")</f>
        <v>100400.04</v>
      </c>
      <c r="J13" s="25">
        <f>IFERROR(VLOOKUP(A13,Лист1!$A$1:$Z10072,8,0),"уточните")</f>
        <v>102000</v>
      </c>
    </row>
    <row r="14" spans="1:11" x14ac:dyDescent="0.25">
      <c r="A14" s="10" t="s">
        <v>825</v>
      </c>
      <c r="B14" s="10" t="s">
        <v>826</v>
      </c>
      <c r="C14" s="37" t="str">
        <f t="shared" si="0"/>
        <v>ссылка на сайт</v>
      </c>
      <c r="D14" s="11" t="s">
        <v>827</v>
      </c>
      <c r="E14" s="8" t="str">
        <f>IFERROR(VLOOKUP(A14,Лист1!$A$1:$Z10054,4,0),"уточните")</f>
        <v>САЛЬСКСЕЛЬМАШ</v>
      </c>
      <c r="F14" s="8">
        <f>IFERROR(VLOOKUP(A14,Лист1!$A$1:$Z10054,9,0),"уточните")</f>
        <v>0</v>
      </c>
      <c r="G14" s="25">
        <f>IFERROR(VLOOKUP(A14,Лист1!$A$1:$Z10054,5,0),"уточните")</f>
        <v>110900.04</v>
      </c>
      <c r="H14" s="25">
        <f>IFERROR(VLOOKUP(A14,Лист1!$A$1:$Z10054,6,0),"уточните")</f>
        <v>113300.04</v>
      </c>
      <c r="I14" s="25">
        <f>IFERROR(VLOOKUP(A14,Лист1!$A$1:$Z10054,7,0),"уточните")</f>
        <v>115200</v>
      </c>
      <c r="J14" s="25">
        <f>IFERROR(VLOOKUP(A14,Лист1!$A$1:$Z10054,8,0),"уточните")</f>
        <v>116100</v>
      </c>
    </row>
    <row r="15" spans="1:11" ht="30" x14ac:dyDescent="0.25">
      <c r="A15" s="10" t="s">
        <v>870</v>
      </c>
      <c r="B15" s="10" t="s">
        <v>871</v>
      </c>
      <c r="C15" s="37" t="str">
        <f t="shared" si="0"/>
        <v>ссылка на сайт</v>
      </c>
      <c r="D15" s="11" t="s">
        <v>872</v>
      </c>
      <c r="E15" s="8" t="str">
        <f>IFERROR(VLOOKUP(A15,Лист1!$A$1:$Z10070,4,0),"уточните")</f>
        <v>БОЛЬШАЯ ЗЕМЛЯ ООО</v>
      </c>
      <c r="F15" s="8">
        <f>IFERROR(VLOOKUP(A15,Лист1!$A$1:$Z10070,9,0),"уточните")</f>
        <v>2</v>
      </c>
      <c r="G15" s="25">
        <f>IFERROR(VLOOKUP(A15,Лист1!$A$1:$Z10070,5,0),"уточните")</f>
        <v>123100.02</v>
      </c>
      <c r="H15" s="25">
        <f>IFERROR(VLOOKUP(A15,Лист1!$A$1:$Z10070,6,0),"уточните")</f>
        <v>125700</v>
      </c>
      <c r="I15" s="25">
        <f>IFERROR(VLOOKUP(A15,Лист1!$A$1:$Z10070,7,0),"уточните")</f>
        <v>130500</v>
      </c>
      <c r="J15" s="25">
        <f>IFERROR(VLOOKUP(A15,Лист1!$A$1:$Z10070,8,0),"уточните")</f>
        <v>133200</v>
      </c>
    </row>
    <row r="16" spans="1:11" x14ac:dyDescent="0.25">
      <c r="A16" s="10" t="s">
        <v>988</v>
      </c>
      <c r="B16" s="10" t="s">
        <v>989</v>
      </c>
      <c r="C16" s="37" t="str">
        <f t="shared" si="0"/>
        <v>ссылка на сайт</v>
      </c>
      <c r="D16" s="11" t="s">
        <v>990</v>
      </c>
      <c r="E16" s="8" t="str">
        <f>IFERROR(VLOOKUP(A16,Лист1!$A$1:$Z10112,4,0),"уточните")</f>
        <v>ПМК</v>
      </c>
      <c r="F16" s="8">
        <f>IFERROR(VLOOKUP(A16,Лист1!$A$1:$Z10112,9,0),"уточните")</f>
        <v>0</v>
      </c>
      <c r="G16" s="25">
        <f>IFERROR(VLOOKUP(A16,Лист1!$A$1:$Z10112,5,0),"уточните")</f>
        <v>209300.04</v>
      </c>
      <c r="H16" s="25">
        <f>IFERROR(VLOOKUP(A16,Лист1!$A$1:$Z10112,6,0),"уточните")</f>
        <v>213800.04</v>
      </c>
      <c r="I16" s="25">
        <f>IFERROR(VLOOKUP(A16,Лист1!$A$1:$Z10112,7,0),"уточните")</f>
        <v>217400.04</v>
      </c>
      <c r="J16" s="25">
        <f>IFERROR(VLOOKUP(A16,Лист1!$A$1:$Z10112,8,0),"уточните")</f>
        <v>221000.04</v>
      </c>
    </row>
    <row r="17" spans="1:10" ht="30" x14ac:dyDescent="0.25">
      <c r="A17" s="10" t="s">
        <v>971</v>
      </c>
      <c r="B17" s="10" t="s">
        <v>972</v>
      </c>
      <c r="C17" s="37" t="str">
        <f t="shared" si="0"/>
        <v>ссылка на сайт</v>
      </c>
      <c r="D17" s="11" t="s">
        <v>973</v>
      </c>
      <c r="E17" s="8" t="str">
        <f>IFERROR(VLOOKUP(A17,Лист1!$A$1:$Z10106,4,0),"уточните")</f>
        <v>САЛЬСКСЕЛЬМАШ</v>
      </c>
      <c r="F17" s="8">
        <f>IFERROR(VLOOKUP(A17,Лист1!$A$1:$Z10106,9,0),"уточните")</f>
        <v>4</v>
      </c>
      <c r="G17" s="25">
        <f>IFERROR(VLOOKUP(A17,Лист1!$A$1:$Z10106,5,0),"уточните")</f>
        <v>74500.02</v>
      </c>
      <c r="H17" s="25">
        <f>IFERROR(VLOOKUP(A17,Лист1!$A$1:$Z10106,6,0),"уточните")</f>
        <v>76100.039999999994</v>
      </c>
      <c r="I17" s="25">
        <f>IFERROR(VLOOKUP(A17,Лист1!$A$1:$Z10106,7,0),"уточните")</f>
        <v>77300.039999999994</v>
      </c>
      <c r="J17" s="25">
        <f>IFERROR(VLOOKUP(A17,Лист1!$A$1:$Z10106,8,0),"уточните")</f>
        <v>78000</v>
      </c>
    </row>
    <row r="18" spans="1:10" x14ac:dyDescent="0.25">
      <c r="A18" s="10" t="s">
        <v>974</v>
      </c>
      <c r="B18" s="10" t="s">
        <v>975</v>
      </c>
      <c r="C18" s="37" t="str">
        <f t="shared" si="0"/>
        <v>ссылка на сайт</v>
      </c>
      <c r="D18" s="11" t="s">
        <v>976</v>
      </c>
      <c r="E18" s="8" t="str">
        <f>IFERROR(VLOOKUP(A18,Лист1!$A$1:$Z10107,4,0),"уточните")</f>
        <v>САЛЬСКСЕЛЬМАШ</v>
      </c>
      <c r="F18" s="8">
        <f>IFERROR(VLOOKUP(A18,Лист1!$A$1:$Z10107,9,0),"уточните")</f>
        <v>1</v>
      </c>
      <c r="G18" s="25">
        <f>IFERROR(VLOOKUP(A18,Лист1!$A$1:$Z10107,5,0),"уточните")</f>
        <v>33100.019999999997</v>
      </c>
      <c r="H18" s="25">
        <f>IFERROR(VLOOKUP(A18,Лист1!$A$1:$Z10107,6,0),"уточните")</f>
        <v>33900</v>
      </c>
      <c r="I18" s="25">
        <f>IFERROR(VLOOKUP(A18,Лист1!$A$1:$Z10107,7,0),"уточните")</f>
        <v>34600.019999999997</v>
      </c>
      <c r="J18" s="25">
        <f>IFERROR(VLOOKUP(A18,Лист1!$A$1:$Z10107,8,0),"уточните")</f>
        <v>34900.019999999997</v>
      </c>
    </row>
    <row r="19" spans="1:10" ht="30" x14ac:dyDescent="0.25">
      <c r="A19" s="10" t="s">
        <v>703</v>
      </c>
      <c r="B19" s="10" t="s">
        <v>704</v>
      </c>
      <c r="C19" s="37" t="str">
        <f t="shared" si="0"/>
        <v>ссылка на сайт</v>
      </c>
      <c r="D19" s="11" t="s">
        <v>705</v>
      </c>
      <c r="E19" s="8" t="str">
        <f>IFERROR(VLOOKUP(A19,Лист1!$A$1:$Z10013,4,0),"уточните")</f>
        <v>БОЛЬШАЯ ЗЕМЛЯ ООО</v>
      </c>
      <c r="F19" s="8">
        <f>IFERROR(VLOOKUP(A19,Лист1!$A$1:$Z10013,9,0),"уточните")</f>
        <v>1</v>
      </c>
      <c r="G19" s="25">
        <f>IFERROR(VLOOKUP(A19,Лист1!$A$1:$Z10013,5,0),"уточните")</f>
        <v>135700.01999999999</v>
      </c>
      <c r="H19" s="25">
        <f>IFERROR(VLOOKUP(A19,Лист1!$A$1:$Z10013,6,0),"уточните")</f>
        <v>138700.01999999999</v>
      </c>
      <c r="I19" s="25">
        <f>IFERROR(VLOOKUP(A19,Лист1!$A$1:$Z10013,7,0),"уточните")</f>
        <v>144000</v>
      </c>
      <c r="J19" s="25">
        <f>IFERROR(VLOOKUP(A19,Лист1!$A$1:$Z10013,8,0),"уточните")</f>
        <v>146900.04</v>
      </c>
    </row>
    <row r="20" spans="1:10" x14ac:dyDescent="0.25">
      <c r="A20" s="10" t="s">
        <v>1014</v>
      </c>
      <c r="B20" s="10" t="s">
        <v>1015</v>
      </c>
      <c r="C20" s="37" t="str">
        <f t="shared" si="0"/>
        <v>ссылка на сайт</v>
      </c>
      <c r="D20" s="11" t="s">
        <v>1016</v>
      </c>
      <c r="E20" s="8" t="str">
        <f>IFERROR(VLOOKUP(A20,Лист1!$A$1:$Z10121,4,0),"уточните")</f>
        <v>METAL FACH</v>
      </c>
      <c r="F20" s="8">
        <f>IFERROR(VLOOKUP(A20,Лист1!$A$1:$Z10121,9,0),"уточните")</f>
        <v>0</v>
      </c>
      <c r="G20" s="25">
        <f>IFERROR(VLOOKUP(A20,Лист1!$A$1:$Z10121,5,0),"уточните")</f>
        <v>114700.02</v>
      </c>
      <c r="H20" s="25">
        <f>IFERROR(VLOOKUP(A20,Лист1!$A$1:$Z10121,6,0),"уточните")</f>
        <v>114700.02</v>
      </c>
      <c r="I20" s="25">
        <f>IFERROR(VLOOKUP(A20,Лист1!$A$1:$Z10121,7,0),"уточните")</f>
        <v>116000.04</v>
      </c>
      <c r="J20" s="25">
        <f>IFERROR(VLOOKUP(A20,Лист1!$A$1:$Z10121,8,0),"уточните")</f>
        <v>117600</v>
      </c>
    </row>
    <row r="21" spans="1:10" ht="30" x14ac:dyDescent="0.25">
      <c r="A21" s="10" t="s">
        <v>1020</v>
      </c>
      <c r="B21" s="10" t="s">
        <v>1021</v>
      </c>
      <c r="C21" s="37" t="str">
        <f t="shared" si="0"/>
        <v>ссылка на сайт</v>
      </c>
      <c r="D21" s="11" t="s">
        <v>1019</v>
      </c>
      <c r="E21" s="8" t="str">
        <f>IFERROR(VLOOKUP(A21,Лист1!$A$1:$Z10123,4,0),"уточните")</f>
        <v>БОЛЬШАЯ ЗЕМЛЯ ООО</v>
      </c>
      <c r="F21" s="8">
        <f>IFERROR(VLOOKUP(A21,Лист1!$A$1:$Z10123,9,0),"уточните")</f>
        <v>1</v>
      </c>
      <c r="G21" s="25">
        <f>IFERROR(VLOOKUP(A21,Лист1!$A$1:$Z10123,5,0),"уточните")</f>
        <v>88600.02</v>
      </c>
      <c r="H21" s="25">
        <f>IFERROR(VLOOKUP(A21,Лист1!$A$1:$Z10123,6,0),"уточните")</f>
        <v>90500.04</v>
      </c>
      <c r="I21" s="25">
        <f>IFERROR(VLOOKUP(A21,Лист1!$A$1:$Z10123,7,0),"уточните")</f>
        <v>93900</v>
      </c>
      <c r="J21" s="25">
        <f>IFERROR(VLOOKUP(A21,Лист1!$A$1:$Z10123,8,0),"уточните")</f>
        <v>95900.04</v>
      </c>
    </row>
    <row r="22" spans="1:10" x14ac:dyDescent="0.25">
      <c r="A22" s="10" t="s">
        <v>920</v>
      </c>
      <c r="B22" s="10" t="s">
        <v>921</v>
      </c>
      <c r="C22" s="37" t="str">
        <f t="shared" si="0"/>
        <v>ссылка на сайт</v>
      </c>
      <c r="D22" s="11" t="s">
        <v>922</v>
      </c>
      <c r="E22" s="8" t="str">
        <f>IFERROR(VLOOKUP(A22,Лист1!$A$1:$Z10089,4,0),"уточните")</f>
        <v>Сальсксельмаш</v>
      </c>
      <c r="F22" s="8">
        <f>IFERROR(VLOOKUP(A22,Лист1!$A$1:$Z10089,9,0),"уточните")</f>
        <v>2</v>
      </c>
      <c r="G22" s="25">
        <f>IFERROR(VLOOKUP(A22,Лист1!$A$1:$Z10089,5,0),"уточните")</f>
        <v>25600.02</v>
      </c>
      <c r="H22" s="25">
        <f>IFERROR(VLOOKUP(A22,Лист1!$A$1:$Z10089,6,0),"уточните")</f>
        <v>26400</v>
      </c>
      <c r="I22" s="25">
        <f>IFERROR(VLOOKUP(A22,Лист1!$A$1:$Z10089,7,0),"уточните")</f>
        <v>26800.02</v>
      </c>
      <c r="J22" s="25">
        <f>IFERROR(VLOOKUP(A22,Лист1!$A$1:$Z10089,8,0),"уточните")</f>
        <v>27000</v>
      </c>
    </row>
    <row r="23" spans="1:10" ht="30" x14ac:dyDescent="0.25">
      <c r="A23" s="10" t="s">
        <v>676</v>
      </c>
      <c r="B23" s="10" t="s">
        <v>677</v>
      </c>
      <c r="C23" s="37" t="str">
        <f t="shared" si="0"/>
        <v>ссылка на сайт</v>
      </c>
      <c r="D23" s="11" t="s">
        <v>678</v>
      </c>
      <c r="E23" s="8" t="str">
        <f>IFERROR(VLOOKUP(A23,Лист1!$A$1:$Z10004,4,0),"уточните")</f>
        <v>БОЛЬШАЯ ЗЕМЛЯ ООО</v>
      </c>
      <c r="F23" s="8">
        <f>IFERROR(VLOOKUP(A23,Лист1!$A$1:$Z10004,9,0),"уточните")</f>
        <v>0</v>
      </c>
      <c r="G23" s="25">
        <f>IFERROR(VLOOKUP(A23,Лист1!$A$1:$Z10004,5,0),"уточните")</f>
        <v>325400.03999999998</v>
      </c>
      <c r="H23" s="25">
        <f>IFERROR(VLOOKUP(A23,Лист1!$A$1:$Z10004,6,0),"уточните")</f>
        <v>329800.02</v>
      </c>
      <c r="I23" s="25">
        <f>IFERROR(VLOOKUP(A23,Лист1!$A$1:$Z10004,7,0),"уточните")</f>
        <v>337000.02</v>
      </c>
      <c r="J23" s="25">
        <f>IFERROR(VLOOKUP(A23,Лист1!$A$1:$Z10004,8,0),"уточните")</f>
        <v>344200.02</v>
      </c>
    </row>
    <row r="24" spans="1:10" ht="30" x14ac:dyDescent="0.25">
      <c r="A24" s="10" t="s">
        <v>679</v>
      </c>
      <c r="B24" s="10" t="s">
        <v>680</v>
      </c>
      <c r="C24" s="37" t="str">
        <f t="shared" si="0"/>
        <v>ссылка на сайт</v>
      </c>
      <c r="D24" s="11" t="s">
        <v>681</v>
      </c>
      <c r="E24" s="8" t="str">
        <f>IFERROR(VLOOKUP(A24,Лист1!$A$1:$Z10005,4,0),"уточните")</f>
        <v>БОЛЬШАЯ ЗЕМЛЯ ООО</v>
      </c>
      <c r="F24" s="8">
        <f>IFERROR(VLOOKUP(A24,Лист1!$A$1:$Z10005,9,0),"уточните")</f>
        <v>0</v>
      </c>
      <c r="G24" s="25">
        <f>IFERROR(VLOOKUP(A24,Лист1!$A$1:$Z10005,5,0),"уточните")</f>
        <v>655200</v>
      </c>
      <c r="H24" s="25">
        <f>IFERROR(VLOOKUP(A24,Лист1!$A$1:$Z10005,6,0),"уточните")</f>
        <v>661100.04</v>
      </c>
      <c r="I24" s="25">
        <f>IFERROR(VLOOKUP(A24,Лист1!$A$1:$Z10005,7,0),"уточните")</f>
        <v>672800.04</v>
      </c>
      <c r="J24" s="25">
        <f>IFERROR(VLOOKUP(A24,Лист1!$A$1:$Z10005,8,0),"уточните")</f>
        <v>684500.04</v>
      </c>
    </row>
    <row r="25" spans="1:10" x14ac:dyDescent="0.25">
      <c r="A25" s="10" t="s">
        <v>682</v>
      </c>
      <c r="B25" s="10" t="s">
        <v>683</v>
      </c>
      <c r="C25" s="37" t="str">
        <f t="shared" si="0"/>
        <v>ссылка на сайт</v>
      </c>
      <c r="D25" s="11" t="s">
        <v>684</v>
      </c>
      <c r="E25" s="8" t="str">
        <f>IFERROR(VLOOKUP(A25,Лист1!$A$1:$Z10006,4,0),"уточните")</f>
        <v>ПМК</v>
      </c>
      <c r="F25" s="8">
        <f>IFERROR(VLOOKUP(A25,Лист1!$A$1:$Z10006,9,0),"уточните")</f>
        <v>0</v>
      </c>
      <c r="G25" s="25">
        <f>IFERROR(VLOOKUP(A25,Лист1!$A$1:$Z10006,5,0),"уточните")</f>
        <v>33900</v>
      </c>
      <c r="H25" s="25">
        <f>IFERROR(VLOOKUP(A25,Лист1!$A$1:$Z10006,6,0),"уточните")</f>
        <v>35000.04</v>
      </c>
      <c r="I25" s="25">
        <f>IFERROR(VLOOKUP(A25,Лист1!$A$1:$Z10006,7,0),"уточните")</f>
        <v>36000</v>
      </c>
      <c r="J25" s="25">
        <f>IFERROR(VLOOKUP(A25,Лист1!$A$1:$Z10006,8,0),"уточните")</f>
        <v>36500.04</v>
      </c>
    </row>
    <row r="26" spans="1:10" ht="30" x14ac:dyDescent="0.25">
      <c r="A26" s="10" t="s">
        <v>685</v>
      </c>
      <c r="B26" s="10" t="s">
        <v>686</v>
      </c>
      <c r="C26" s="37" t="str">
        <f t="shared" si="0"/>
        <v>ссылка на сайт</v>
      </c>
      <c r="D26" s="11" t="s">
        <v>687</v>
      </c>
      <c r="E26" s="8" t="str">
        <f>IFERROR(VLOOKUP(A26,Лист1!$A$1:$Z10007,4,0),"уточните")</f>
        <v>БОЛЬШАЯ ЗЕМЛЯ ООО</v>
      </c>
      <c r="F26" s="8">
        <f>IFERROR(VLOOKUP(A26,Лист1!$A$1:$Z10007,9,0),"уточните")</f>
        <v>0</v>
      </c>
      <c r="G26" s="25">
        <f>IFERROR(VLOOKUP(A26,Лист1!$A$1:$Z10007,5,0),"уточните")</f>
        <v>187000.02</v>
      </c>
      <c r="H26" s="25">
        <f>IFERROR(VLOOKUP(A26,Лист1!$A$1:$Z10007,6,0),"уточните")</f>
        <v>190200</v>
      </c>
      <c r="I26" s="25">
        <f>IFERROR(VLOOKUP(A26,Лист1!$A$1:$Z10007,7,0),"уточните")</f>
        <v>195200.04</v>
      </c>
      <c r="J26" s="25">
        <f>IFERROR(VLOOKUP(A26,Лист1!$A$1:$Z10007,8,0),"уточните")</f>
        <v>200100</v>
      </c>
    </row>
    <row r="27" spans="1:10" ht="30" x14ac:dyDescent="0.25">
      <c r="A27" s="10" t="s">
        <v>688</v>
      </c>
      <c r="B27" s="10" t="s">
        <v>689</v>
      </c>
      <c r="C27" s="37" t="str">
        <f t="shared" si="0"/>
        <v>ссылка на сайт</v>
      </c>
      <c r="D27" s="11" t="s">
        <v>690</v>
      </c>
      <c r="E27" s="8" t="str">
        <f>IFERROR(VLOOKUP(A27,Лист1!$A$1:$Z10008,4,0),"уточните")</f>
        <v>БОЛЬШАЯ ЗЕМЛЯ ООО</v>
      </c>
      <c r="F27" s="8">
        <f>IFERROR(VLOOKUP(A27,Лист1!$A$1:$Z10008,9,0),"уточните")</f>
        <v>0</v>
      </c>
      <c r="G27" s="25">
        <f>IFERROR(VLOOKUP(A27,Лист1!$A$1:$Z10008,5,0),"уточните")</f>
        <v>126500.04</v>
      </c>
      <c r="H27" s="25">
        <f>IFERROR(VLOOKUP(A27,Лист1!$A$1:$Z10008,6,0),"уточните")</f>
        <v>129300</v>
      </c>
      <c r="I27" s="25">
        <f>IFERROR(VLOOKUP(A27,Лист1!$A$1:$Z10008,7,0),"уточните")</f>
        <v>134200.01999999999</v>
      </c>
      <c r="J27" s="25">
        <f>IFERROR(VLOOKUP(A27,Лист1!$A$1:$Z10008,8,0),"уточните")</f>
        <v>137000.04</v>
      </c>
    </row>
    <row r="28" spans="1:10" ht="30" x14ac:dyDescent="0.25">
      <c r="A28" s="10" t="s">
        <v>691</v>
      </c>
      <c r="B28" s="10" t="s">
        <v>692</v>
      </c>
      <c r="C28" s="37" t="str">
        <f t="shared" si="0"/>
        <v>ссылка на сайт</v>
      </c>
      <c r="D28" s="11" t="s">
        <v>693</v>
      </c>
      <c r="E28" s="8" t="str">
        <f>IFERROR(VLOOKUP(A28,Лист1!$A$1:$Z10009,4,0),"уточните")</f>
        <v>БОЛЬШАЯ ЗЕМЛЯ ООО</v>
      </c>
      <c r="F28" s="8">
        <f>IFERROR(VLOOKUP(A28,Лист1!$A$1:$Z10009,9,0),"уточните")</f>
        <v>0</v>
      </c>
      <c r="G28" s="25">
        <f>IFERROR(VLOOKUP(A28,Лист1!$A$1:$Z10009,5,0),"уточните")</f>
        <v>121900.02</v>
      </c>
      <c r="H28" s="25">
        <f>IFERROR(VLOOKUP(A28,Лист1!$A$1:$Z10009,6,0),"уточните")</f>
        <v>124600.02</v>
      </c>
      <c r="I28" s="25">
        <f>IFERROR(VLOOKUP(A28,Лист1!$A$1:$Z10009,7,0),"уточните")</f>
        <v>129300</v>
      </c>
      <c r="J28" s="25">
        <f>IFERROR(VLOOKUP(A28,Лист1!$A$1:$Z10009,8,0),"уточните")</f>
        <v>132000</v>
      </c>
    </row>
    <row r="29" spans="1:10" ht="30" x14ac:dyDescent="0.25">
      <c r="A29" s="10" t="s">
        <v>694</v>
      </c>
      <c r="B29" s="10" t="s">
        <v>695</v>
      </c>
      <c r="C29" s="37" t="str">
        <f t="shared" si="0"/>
        <v>ссылка на сайт</v>
      </c>
      <c r="D29" s="11" t="s">
        <v>696</v>
      </c>
      <c r="E29" s="8" t="str">
        <f>IFERROR(VLOOKUP(A29,Лист1!$A$1:$Z10010,4,0),"уточните")</f>
        <v>БОЛЬШАЯ ЗЕМЛЯ ООО</v>
      </c>
      <c r="F29" s="8">
        <f>IFERROR(VLOOKUP(A29,Лист1!$A$1:$Z10010,9,0),"уточните")</f>
        <v>0</v>
      </c>
      <c r="G29" s="25">
        <f>IFERROR(VLOOKUP(A29,Лист1!$A$1:$Z10010,5,0),"уточните")</f>
        <v>206300.04</v>
      </c>
      <c r="H29" s="25">
        <f>IFERROR(VLOOKUP(A29,Лист1!$A$1:$Z10010,6,0),"уточните")</f>
        <v>210000</v>
      </c>
      <c r="I29" s="25">
        <f>IFERROR(VLOOKUP(A29,Лист1!$A$1:$Z10010,7,0),"уточните")</f>
        <v>215400</v>
      </c>
      <c r="J29" s="25">
        <f>IFERROR(VLOOKUP(A29,Лист1!$A$1:$Z10010,8,0),"уточните")</f>
        <v>220800</v>
      </c>
    </row>
    <row r="30" spans="1:10" ht="30" x14ac:dyDescent="0.25">
      <c r="A30" s="10" t="s">
        <v>697</v>
      </c>
      <c r="B30" s="10" t="s">
        <v>698</v>
      </c>
      <c r="C30" s="37" t="str">
        <f t="shared" si="0"/>
        <v>ссылка на сайт</v>
      </c>
      <c r="D30" s="11" t="s">
        <v>699</v>
      </c>
      <c r="E30" s="8" t="str">
        <f>IFERROR(VLOOKUP(A30,Лист1!$A$1:$Z10011,4,0),"уточните")</f>
        <v>БОЛЬШАЯ ЗЕМЛЯ ООО</v>
      </c>
      <c r="F30" s="8">
        <f>IFERROR(VLOOKUP(A30,Лист1!$A$1:$Z10011,9,0),"уточните")</f>
        <v>0</v>
      </c>
      <c r="G30" s="25">
        <f>IFERROR(VLOOKUP(A30,Лист1!$A$1:$Z10011,5,0),"уточните")</f>
        <v>132300</v>
      </c>
      <c r="H30" s="25">
        <f>IFERROR(VLOOKUP(A30,Лист1!$A$1:$Z10011,6,0),"уточните")</f>
        <v>135100.01999999999</v>
      </c>
      <c r="I30" s="25">
        <f>IFERROR(VLOOKUP(A30,Лист1!$A$1:$Z10011,7,0),"уточните")</f>
        <v>140300.04</v>
      </c>
      <c r="J30" s="25">
        <f>IFERROR(VLOOKUP(A30,Лист1!$A$1:$Z10011,8,0),"уточните")</f>
        <v>143200.01999999999</v>
      </c>
    </row>
    <row r="31" spans="1:10" ht="30" x14ac:dyDescent="0.25">
      <c r="A31" s="10" t="s">
        <v>700</v>
      </c>
      <c r="B31" s="10" t="s">
        <v>701</v>
      </c>
      <c r="C31" s="37" t="str">
        <f t="shared" si="0"/>
        <v>ссылка на сайт</v>
      </c>
      <c r="D31" s="11" t="s">
        <v>702</v>
      </c>
      <c r="E31" s="8" t="str">
        <f>IFERROR(VLOOKUP(A31,Лист1!$A$1:$Z10012,4,0),"уточните")</f>
        <v>БОЛЬШАЯ ЗЕМЛЯ ООО</v>
      </c>
      <c r="F31" s="8">
        <f>IFERROR(VLOOKUP(A31,Лист1!$A$1:$Z10012,9,0),"уточните")</f>
        <v>0</v>
      </c>
      <c r="G31" s="25">
        <f>IFERROR(VLOOKUP(A31,Лист1!$A$1:$Z10012,5,0),"уточните")</f>
        <v>127700.04</v>
      </c>
      <c r="H31" s="25">
        <f>IFERROR(VLOOKUP(A31,Лист1!$A$1:$Z10012,6,0),"уточните")</f>
        <v>130400.04</v>
      </c>
      <c r="I31" s="25">
        <f>IFERROR(VLOOKUP(A31,Лист1!$A$1:$Z10012,7,0),"уточните")</f>
        <v>135400.01999999999</v>
      </c>
      <c r="J31" s="25">
        <f>IFERROR(VLOOKUP(A31,Лист1!$A$1:$Z10012,8,0),"уточните")</f>
        <v>138200.04</v>
      </c>
    </row>
    <row r="32" spans="1:10" ht="30" x14ac:dyDescent="0.25">
      <c r="A32" s="10" t="s">
        <v>706</v>
      </c>
      <c r="B32" s="10" t="s">
        <v>707</v>
      </c>
      <c r="C32" s="37" t="str">
        <f t="shared" si="0"/>
        <v>ссылка на сайт</v>
      </c>
      <c r="D32" s="11" t="s">
        <v>708</v>
      </c>
      <c r="E32" s="8" t="str">
        <f>IFERROR(VLOOKUP(A32,Лист1!$A$1:$Z10014,4,0),"уточните")</f>
        <v>БОЛЬШАЯ ЗЕМЛЯ ООО</v>
      </c>
      <c r="F32" s="8">
        <f>IFERROR(VLOOKUP(A32,Лист1!$A$1:$Z10014,9,0),"уточните")</f>
        <v>0</v>
      </c>
      <c r="G32" s="25">
        <f>IFERROR(VLOOKUP(A32,Лист1!$A$1:$Z10014,5,0),"уточните")</f>
        <v>131100</v>
      </c>
      <c r="H32" s="25">
        <f>IFERROR(VLOOKUP(A32,Лист1!$A$1:$Z10014,6,0),"уточните")</f>
        <v>134000.04</v>
      </c>
      <c r="I32" s="25">
        <f>IFERROR(VLOOKUP(A32,Лист1!$A$1:$Z10014,7,0),"уточните")</f>
        <v>139100.04</v>
      </c>
      <c r="J32" s="25">
        <f>IFERROR(VLOOKUP(A32,Лист1!$A$1:$Z10014,8,0),"уточните")</f>
        <v>141900</v>
      </c>
    </row>
    <row r="33" spans="1:10" x14ac:dyDescent="0.25">
      <c r="A33" s="10" t="s">
        <v>709</v>
      </c>
      <c r="B33" s="10" t="s">
        <v>710</v>
      </c>
      <c r="C33" s="37" t="str">
        <f t="shared" si="0"/>
        <v>ссылка на сайт</v>
      </c>
      <c r="D33" s="11" t="s">
        <v>711</v>
      </c>
      <c r="E33" s="8" t="str">
        <f>IFERROR(VLOOKUP(A33,Лист1!$A$1:$Z10015,4,0),"уточните")</f>
        <v>ПМК</v>
      </c>
      <c r="F33" s="8">
        <f>IFERROR(VLOOKUP(A33,Лист1!$A$1:$Z10015,9,0),"уточните")</f>
        <v>0</v>
      </c>
      <c r="G33" s="25">
        <f>IFERROR(VLOOKUP(A33,Лист1!$A$1:$Z10015,5,0),"уточните")</f>
        <v>107000.04</v>
      </c>
      <c r="H33" s="25">
        <f>IFERROR(VLOOKUP(A33,Лист1!$A$1:$Z10015,6,0),"уточните")</f>
        <v>109700.04</v>
      </c>
      <c r="I33" s="25">
        <f>IFERROR(VLOOKUP(A33,Лист1!$A$1:$Z10015,7,0),"уточните")</f>
        <v>112000.02</v>
      </c>
      <c r="J33" s="25">
        <f>IFERROR(VLOOKUP(A33,Лист1!$A$1:$Z10015,8,0),"уточните")</f>
        <v>113800.02</v>
      </c>
    </row>
    <row r="34" spans="1:10" x14ac:dyDescent="0.25">
      <c r="A34" s="10" t="s">
        <v>712</v>
      </c>
      <c r="B34" s="10" t="s">
        <v>713</v>
      </c>
      <c r="C34" s="37" t="str">
        <f t="shared" si="0"/>
        <v>ссылка на сайт</v>
      </c>
      <c r="D34" s="11" t="s">
        <v>714</v>
      </c>
      <c r="E34" s="8" t="str">
        <f>IFERROR(VLOOKUP(A34,Лист1!$A$1:$Z10016,4,0),"уточните")</f>
        <v>ПМК</v>
      </c>
      <c r="F34" s="8">
        <f>IFERROR(VLOOKUP(A34,Лист1!$A$1:$Z10016,9,0),"уточните")</f>
        <v>0</v>
      </c>
      <c r="G34" s="25">
        <f>IFERROR(VLOOKUP(A34,Лист1!$A$1:$Z10016,5,0),"уточните")</f>
        <v>94100.04</v>
      </c>
      <c r="H34" s="25">
        <f>IFERROR(VLOOKUP(A34,Лист1!$A$1:$Z10016,6,0),"уточните")</f>
        <v>97200</v>
      </c>
      <c r="I34" s="25">
        <f>IFERROR(VLOOKUP(A34,Лист1!$A$1:$Z10016,7,0),"уточните")</f>
        <v>99900</v>
      </c>
      <c r="J34" s="25">
        <f>IFERROR(VLOOKUP(A34,Лист1!$A$1:$Z10016,8,0),"уточните")</f>
        <v>101500.02</v>
      </c>
    </row>
    <row r="35" spans="1:10" x14ac:dyDescent="0.25">
      <c r="A35" s="10" t="s">
        <v>715</v>
      </c>
      <c r="B35" s="10" t="s">
        <v>716</v>
      </c>
      <c r="C35" s="37" t="str">
        <f t="shared" si="0"/>
        <v>ссылка на сайт</v>
      </c>
      <c r="D35" s="11" t="s">
        <v>717</v>
      </c>
      <c r="E35" s="8" t="str">
        <f>IFERROR(VLOOKUP(A35,Лист1!$A$1:$Z10017,4,0),"уточните")</f>
        <v>КСТ</v>
      </c>
      <c r="F35" s="8">
        <f>IFERROR(VLOOKUP(A35,Лист1!$A$1:$Z10017,9,0),"уточните")</f>
        <v>0</v>
      </c>
      <c r="G35" s="25">
        <f>IFERROR(VLOOKUP(A35,Лист1!$A$1:$Z10017,5,0),"уточните")</f>
        <v>108800.04</v>
      </c>
      <c r="H35" s="25">
        <f>IFERROR(VLOOKUP(A35,Лист1!$A$1:$Z10017,6,0),"уточните")</f>
        <v>108800.04</v>
      </c>
      <c r="I35" s="25">
        <f>IFERROR(VLOOKUP(A35,Лист1!$A$1:$Z10017,7,0),"уточните")</f>
        <v>112500</v>
      </c>
      <c r="J35" s="25">
        <f>IFERROR(VLOOKUP(A35,Лист1!$A$1:$Z10017,8,0),"уточните")</f>
        <v>114300</v>
      </c>
    </row>
    <row r="36" spans="1:10" x14ac:dyDescent="0.25">
      <c r="A36" s="10" t="s">
        <v>721</v>
      </c>
      <c r="B36" s="10" t="s">
        <v>722</v>
      </c>
      <c r="C36" s="37" t="str">
        <f t="shared" si="0"/>
        <v>ссылка на сайт</v>
      </c>
      <c r="D36" s="11" t="s">
        <v>723</v>
      </c>
      <c r="E36" s="8" t="str">
        <f>IFERROR(VLOOKUP(A36,Лист1!$A$1:$Z10019,4,0),"уточните")</f>
        <v>ПМК</v>
      </c>
      <c r="F36" s="8">
        <f>IFERROR(VLOOKUP(A36,Лист1!$A$1:$Z10019,9,0),"уточните")</f>
        <v>0</v>
      </c>
      <c r="G36" s="25">
        <f>IFERROR(VLOOKUP(A36,Лист1!$A$1:$Z10019,5,0),"уточните")</f>
        <v>275600.03999999998</v>
      </c>
      <c r="H36" s="25">
        <f>IFERROR(VLOOKUP(A36,Лист1!$A$1:$Z10019,6,0),"уточните")</f>
        <v>281500.02</v>
      </c>
      <c r="I36" s="25">
        <f>IFERROR(VLOOKUP(A36,Лист1!$A$1:$Z10019,7,0),"уточните")</f>
        <v>286200</v>
      </c>
      <c r="J36" s="25">
        <f>IFERROR(VLOOKUP(A36,Лист1!$A$1:$Z10019,8,0),"уточните")</f>
        <v>290900.03999999998</v>
      </c>
    </row>
    <row r="37" spans="1:10" ht="30" x14ac:dyDescent="0.25">
      <c r="A37" s="10" t="s">
        <v>724</v>
      </c>
      <c r="B37" s="10" t="s">
        <v>725</v>
      </c>
      <c r="C37" s="37" t="str">
        <f t="shared" si="0"/>
        <v>ссылка на сайт</v>
      </c>
      <c r="D37" s="11" t="s">
        <v>726</v>
      </c>
      <c r="E37" s="8" t="str">
        <f>IFERROR(VLOOKUP(A37,Лист1!$A$1:$Z10020,4,0),"уточните")</f>
        <v>ЛОКНЕЯ</v>
      </c>
      <c r="F37" s="8">
        <f>IFERROR(VLOOKUP(A37,Лист1!$A$1:$Z10020,9,0),"уточните")</f>
        <v>0</v>
      </c>
      <c r="G37" s="25">
        <f>IFERROR(VLOOKUP(A37,Лист1!$A$1:$Z10020,5,0),"уточните")</f>
        <v>117200.04</v>
      </c>
      <c r="H37" s="25">
        <f>IFERROR(VLOOKUP(A37,Лист1!$A$1:$Z10020,6,0),"уточните")</f>
        <v>122200.02</v>
      </c>
      <c r="I37" s="25">
        <f>IFERROR(VLOOKUP(A37,Лист1!$A$1:$Z10020,7,0),"уточните")</f>
        <v>127300.02</v>
      </c>
      <c r="J37" s="25">
        <f>IFERROR(VLOOKUP(A37,Лист1!$A$1:$Z10020,8,0),"уточните")</f>
        <v>132300</v>
      </c>
    </row>
    <row r="38" spans="1:10" ht="30" x14ac:dyDescent="0.25">
      <c r="A38" s="10" t="s">
        <v>727</v>
      </c>
      <c r="B38" s="10" t="s">
        <v>728</v>
      </c>
      <c r="C38" s="37" t="str">
        <f t="shared" si="0"/>
        <v>ссылка на сайт</v>
      </c>
      <c r="D38" s="11" t="s">
        <v>729</v>
      </c>
      <c r="E38" s="8" t="str">
        <f>IFERROR(VLOOKUP(A38,Лист1!$A$1:$Z10021,4,0),"уточните")</f>
        <v>ЛОКНЕЯ</v>
      </c>
      <c r="F38" s="8">
        <f>IFERROR(VLOOKUP(A38,Лист1!$A$1:$Z10021,9,0),"уточните")</f>
        <v>0</v>
      </c>
      <c r="G38" s="25">
        <f>IFERROR(VLOOKUP(A38,Лист1!$A$1:$Z10021,5,0),"уточните")</f>
        <v>108800.04</v>
      </c>
      <c r="H38" s="25">
        <f>IFERROR(VLOOKUP(A38,Лист1!$A$1:$Z10021,6,0),"уточните")</f>
        <v>113500.02</v>
      </c>
      <c r="I38" s="25">
        <f>IFERROR(VLOOKUP(A38,Лист1!$A$1:$Z10021,7,0),"уточните")</f>
        <v>118100.04</v>
      </c>
      <c r="J38" s="25">
        <f>IFERROR(VLOOKUP(A38,Лист1!$A$1:$Z10021,8,0),"уточните")</f>
        <v>122800.02</v>
      </c>
    </row>
    <row r="39" spans="1:10" ht="30" x14ac:dyDescent="0.25">
      <c r="A39" s="10" t="s">
        <v>730</v>
      </c>
      <c r="B39" s="10" t="s">
        <v>731</v>
      </c>
      <c r="C39" s="37" t="str">
        <f t="shared" si="0"/>
        <v>ссылка на сайт</v>
      </c>
      <c r="D39" s="11" t="s">
        <v>732</v>
      </c>
      <c r="E39" s="8" t="str">
        <f>IFERROR(VLOOKUP(A39,Лист1!$A$1:$Z10022,4,0),"уточните")</f>
        <v>ЛОКНЕЯ</v>
      </c>
      <c r="F39" s="8">
        <f>IFERROR(VLOOKUP(A39,Лист1!$A$1:$Z10022,9,0),"уточните")</f>
        <v>0</v>
      </c>
      <c r="G39" s="25">
        <f>IFERROR(VLOOKUP(A39,Лист1!$A$1:$Z10022,5,0),"уточните")</f>
        <v>93200.04</v>
      </c>
      <c r="H39" s="25">
        <f>IFERROR(VLOOKUP(A39,Лист1!$A$1:$Z10022,6,0),"уточните")</f>
        <v>97200</v>
      </c>
      <c r="I39" s="25">
        <f>IFERROR(VLOOKUP(A39,Лист1!$A$1:$Z10022,7,0),"уточните")</f>
        <v>101200.02</v>
      </c>
      <c r="J39" s="25">
        <f>IFERROR(VLOOKUP(A39,Лист1!$A$1:$Z10022,8,0),"уточните")</f>
        <v>105200.04</v>
      </c>
    </row>
    <row r="40" spans="1:10" ht="30" x14ac:dyDescent="0.25">
      <c r="A40" s="10" t="s">
        <v>733</v>
      </c>
      <c r="B40" s="10" t="s">
        <v>734</v>
      </c>
      <c r="C40" s="37" t="str">
        <f t="shared" si="0"/>
        <v>ссылка на сайт</v>
      </c>
      <c r="D40" s="11" t="s">
        <v>735</v>
      </c>
      <c r="E40" s="8" t="str">
        <f>IFERROR(VLOOKUP(A40,Лист1!$A$1:$Z10023,4,0),"уточните")</f>
        <v>БОЛЬШАЯ ЗЕМЛЯ ООО</v>
      </c>
      <c r="F40" s="8">
        <f>IFERROR(VLOOKUP(A40,Лист1!$A$1:$Z10023,9,0),"уточните")</f>
        <v>0</v>
      </c>
      <c r="G40" s="25">
        <f>IFERROR(VLOOKUP(A40,Лист1!$A$1:$Z10023,5,0),"уточните")</f>
        <v>305100</v>
      </c>
      <c r="H40" s="25">
        <f>IFERROR(VLOOKUP(A40,Лист1!$A$1:$Z10023,6,0),"уточните")</f>
        <v>309200.03999999998</v>
      </c>
      <c r="I40" s="25">
        <f>IFERROR(VLOOKUP(A40,Лист1!$A$1:$Z10023,7,0),"уточните")</f>
        <v>315900</v>
      </c>
      <c r="J40" s="25">
        <f>IFERROR(VLOOKUP(A40,Лист1!$A$1:$Z10023,8,0),"уточните")</f>
        <v>322700.03999999998</v>
      </c>
    </row>
    <row r="41" spans="1:10" x14ac:dyDescent="0.25">
      <c r="A41" s="10" t="s">
        <v>736</v>
      </c>
      <c r="B41" s="10" t="s">
        <v>737</v>
      </c>
      <c r="C41" s="37" t="str">
        <f t="shared" si="0"/>
        <v>ссылка на сайт</v>
      </c>
      <c r="D41" s="11" t="s">
        <v>738</v>
      </c>
      <c r="E41" s="8" t="str">
        <f>IFERROR(VLOOKUP(A41,Лист1!$A$1:$Z10024,4,0),"уточните")</f>
        <v>САЛЬСКСЕЛЬМАШ</v>
      </c>
      <c r="F41" s="8">
        <f>IFERROR(VLOOKUP(A41,Лист1!$A$1:$Z10024,9,0),"уточните")</f>
        <v>0</v>
      </c>
      <c r="G41" s="25">
        <f>IFERROR(VLOOKUP(A41,Лист1!$A$1:$Z10024,5,0),"уточните")</f>
        <v>23300.04</v>
      </c>
      <c r="H41" s="25">
        <f>IFERROR(VLOOKUP(A41,Лист1!$A$1:$Z10024,6,0),"уточните")</f>
        <v>24000</v>
      </c>
      <c r="I41" s="25">
        <f>IFERROR(VLOOKUP(A41,Лист1!$A$1:$Z10024,7,0),"уточните")</f>
        <v>24400.02</v>
      </c>
      <c r="J41" s="25">
        <f>IFERROR(VLOOKUP(A41,Лист1!$A$1:$Z10024,8,0),"уточните")</f>
        <v>24600</v>
      </c>
    </row>
    <row r="42" spans="1:10" x14ac:dyDescent="0.25">
      <c r="A42" s="10" t="s">
        <v>739</v>
      </c>
      <c r="B42" s="10" t="s">
        <v>740</v>
      </c>
      <c r="C42" s="37" t="str">
        <f t="shared" si="0"/>
        <v>ссылка на сайт</v>
      </c>
      <c r="D42" s="11" t="s">
        <v>741</v>
      </c>
      <c r="E42" s="8" t="str">
        <f>IFERROR(VLOOKUP(A42,Лист1!$A$1:$Z10025,4,0),"уточните")</f>
        <v>ЛОКНЕЯ</v>
      </c>
      <c r="F42" s="8">
        <f>IFERROR(VLOOKUP(A42,Лист1!$A$1:$Z10025,9,0),"уточните")</f>
        <v>0</v>
      </c>
      <c r="G42" s="25">
        <f>IFERROR(VLOOKUP(A42,Лист1!$A$1:$Z10025,5,0),"уточните")</f>
        <v>46400.04</v>
      </c>
      <c r="H42" s="25">
        <f>IFERROR(VLOOKUP(A42,Лист1!$A$1:$Z10025,6,0),"уточните")</f>
        <v>48800.04</v>
      </c>
      <c r="I42" s="25">
        <f>IFERROR(VLOOKUP(A42,Лист1!$A$1:$Z10025,7,0),"уточните")</f>
        <v>51100.02</v>
      </c>
      <c r="J42" s="25">
        <f>IFERROR(VLOOKUP(A42,Лист1!$A$1:$Z10025,8,0),"уточните")</f>
        <v>53400</v>
      </c>
    </row>
    <row r="43" spans="1:10" x14ac:dyDescent="0.25">
      <c r="A43" s="10" t="s">
        <v>742</v>
      </c>
      <c r="B43" s="10" t="s">
        <v>743</v>
      </c>
      <c r="C43" s="37" t="str">
        <f t="shared" si="0"/>
        <v>ссылка на сайт</v>
      </c>
      <c r="D43" s="11" t="s">
        <v>744</v>
      </c>
      <c r="E43" s="8" t="str">
        <f>IFERROR(VLOOKUP(A43,Лист1!$A$1:$Z10026,4,0),"уточните")</f>
        <v>ЛОКНЕЯ</v>
      </c>
      <c r="F43" s="8">
        <f>IFERROR(VLOOKUP(A43,Лист1!$A$1:$Z10026,9,0),"уточните")</f>
        <v>0</v>
      </c>
      <c r="G43" s="25">
        <f>IFERROR(VLOOKUP(A43,Лист1!$A$1:$Z10026,5,0),"уточните")</f>
        <v>40700.04</v>
      </c>
      <c r="H43" s="25">
        <f>IFERROR(VLOOKUP(A43,Лист1!$A$1:$Z10026,6,0),"уточните")</f>
        <v>42800.04</v>
      </c>
      <c r="I43" s="25">
        <f>IFERROR(VLOOKUP(A43,Лист1!$A$1:$Z10026,7,0),"уточните")</f>
        <v>44800.02</v>
      </c>
      <c r="J43" s="25">
        <f>IFERROR(VLOOKUP(A43,Лист1!$A$1:$Z10026,8,0),"уточните")</f>
        <v>46900.02</v>
      </c>
    </row>
    <row r="44" spans="1:10" ht="30" x14ac:dyDescent="0.25">
      <c r="A44" s="10" t="s">
        <v>745</v>
      </c>
      <c r="B44" s="10" t="s">
        <v>746</v>
      </c>
      <c r="C44" s="37" t="str">
        <f t="shared" si="0"/>
        <v>ссылка на сайт</v>
      </c>
      <c r="D44" s="11" t="s">
        <v>747</v>
      </c>
      <c r="E44" s="8" t="str">
        <f>IFERROR(VLOOKUP(A44,Лист1!$A$1:$Z10027,4,0),"уточните")</f>
        <v>БОЛЬШАЯ ЗЕМЛЯ ООО</v>
      </c>
      <c r="F44" s="8">
        <f>IFERROR(VLOOKUP(A44,Лист1!$A$1:$Z10027,9,0),"уточните")</f>
        <v>0</v>
      </c>
      <c r="G44" s="25">
        <f>IFERROR(VLOOKUP(A44,Лист1!$A$1:$Z10027,5,0),"уточните")</f>
        <v>87400.02</v>
      </c>
      <c r="H44" s="25">
        <f>IFERROR(VLOOKUP(A44,Лист1!$A$1:$Z10027,6,0),"уточните")</f>
        <v>89300.04</v>
      </c>
      <c r="I44" s="25">
        <f>IFERROR(VLOOKUP(A44,Лист1!$A$1:$Z10027,7,0),"уточните")</f>
        <v>92700</v>
      </c>
      <c r="J44" s="25">
        <f>IFERROR(VLOOKUP(A44,Лист1!$A$1:$Z10027,8,0),"уточните")</f>
        <v>94600.02</v>
      </c>
    </row>
    <row r="45" spans="1:10" ht="30" x14ac:dyDescent="0.25">
      <c r="A45" s="10" t="s">
        <v>748</v>
      </c>
      <c r="B45" s="10" t="s">
        <v>749</v>
      </c>
      <c r="C45" s="37" t="str">
        <f t="shared" si="0"/>
        <v>ссылка на сайт</v>
      </c>
      <c r="D45" s="11" t="s">
        <v>750</v>
      </c>
      <c r="E45" s="8" t="str">
        <f>IFERROR(VLOOKUP(A45,Лист1!$A$1:$Z10028,4,0),"уточните")</f>
        <v>БОЛЬШАЯ ЗЕМЛЯ ООО</v>
      </c>
      <c r="F45" s="8">
        <f>IFERROR(VLOOKUP(A45,Лист1!$A$1:$Z10028,9,0),"уточните")</f>
        <v>0</v>
      </c>
      <c r="G45" s="25">
        <f>IFERROR(VLOOKUP(A45,Лист1!$A$1:$Z10028,5,0),"уточните")</f>
        <v>83500.02</v>
      </c>
      <c r="H45" s="25">
        <f>IFERROR(VLOOKUP(A45,Лист1!$A$1:$Z10028,6,0),"уточните")</f>
        <v>85700.04</v>
      </c>
      <c r="I45" s="25">
        <f>IFERROR(VLOOKUP(A45,Лист1!$A$1:$Z10028,7,0),"уточните")</f>
        <v>88600.02</v>
      </c>
      <c r="J45" s="25">
        <f>IFERROR(VLOOKUP(A45,Лист1!$A$1:$Z10028,8,0),"уточните")</f>
        <v>91400.04</v>
      </c>
    </row>
    <row r="46" spans="1:10" x14ac:dyDescent="0.25">
      <c r="A46" s="10" t="s">
        <v>751</v>
      </c>
      <c r="B46" s="10" t="s">
        <v>752</v>
      </c>
      <c r="C46" s="37" t="str">
        <f t="shared" si="0"/>
        <v>ссылка на сайт</v>
      </c>
      <c r="D46" s="11" t="s">
        <v>753</v>
      </c>
      <c r="E46" s="8" t="str">
        <f>IFERROR(VLOOKUP(A46,Лист1!$A$1:$Z10030,4,0),"уточните")</f>
        <v>БЗТДиА</v>
      </c>
      <c r="F46" s="8">
        <f>IFERROR(VLOOKUP(A46,Лист1!$A$1:$Z10030,9,0),"уточните")</f>
        <v>0</v>
      </c>
      <c r="G46" s="25">
        <f>IFERROR(VLOOKUP(A46,Лист1!$A$1:$Z10030,5,0),"уточните")</f>
        <v>56700</v>
      </c>
      <c r="H46" s="25">
        <f>IFERROR(VLOOKUP(A46,Лист1!$A$1:$Z10030,6,0),"уточните")</f>
        <v>59000.04</v>
      </c>
      <c r="I46" s="25">
        <f>IFERROR(VLOOKUP(A46,Лист1!$A$1:$Z10030,7,0),"уточните")</f>
        <v>61200</v>
      </c>
      <c r="J46" s="25">
        <f>IFERROR(VLOOKUP(A46,Лист1!$A$1:$Z10030,8,0),"уточните")</f>
        <v>62100</v>
      </c>
    </row>
    <row r="47" spans="1:10" ht="30" x14ac:dyDescent="0.25">
      <c r="A47" s="10" t="s">
        <v>754</v>
      </c>
      <c r="B47" s="10" t="s">
        <v>755</v>
      </c>
      <c r="C47" s="37" t="str">
        <f t="shared" si="0"/>
        <v>ссылка на сайт</v>
      </c>
      <c r="D47" s="11" t="s">
        <v>756</v>
      </c>
      <c r="E47" s="8" t="str">
        <f>IFERROR(VLOOKUP(A47,Лист1!$A$1:$Z10031,4,0),"уточните")</f>
        <v>БОЛЬШАЯ ЗЕМЛЯ ООО</v>
      </c>
      <c r="F47" s="8">
        <f>IFERROR(VLOOKUP(A47,Лист1!$A$1:$Z10031,9,0),"уточните")</f>
        <v>0</v>
      </c>
      <c r="G47" s="25">
        <f>IFERROR(VLOOKUP(A47,Лист1!$A$1:$Z10031,5,0),"уточните")</f>
        <v>88600.02</v>
      </c>
      <c r="H47" s="25">
        <f>IFERROR(VLOOKUP(A47,Лист1!$A$1:$Z10031,6,0),"уточните")</f>
        <v>90500.04</v>
      </c>
      <c r="I47" s="25">
        <f>IFERROR(VLOOKUP(A47,Лист1!$A$1:$Z10031,7,0),"уточните")</f>
        <v>93900</v>
      </c>
      <c r="J47" s="25">
        <f>IFERROR(VLOOKUP(A47,Лист1!$A$1:$Z10031,8,0),"уточните")</f>
        <v>95900.04</v>
      </c>
    </row>
    <row r="48" spans="1:10" x14ac:dyDescent="0.25">
      <c r="A48" s="10" t="s">
        <v>757</v>
      </c>
      <c r="B48" s="10" t="s">
        <v>758</v>
      </c>
      <c r="C48" s="37" t="str">
        <f t="shared" si="0"/>
        <v>ссылка на сайт</v>
      </c>
      <c r="D48" s="11" t="s">
        <v>759</v>
      </c>
      <c r="E48" s="8" t="str">
        <f>IFERROR(VLOOKUP(A48,Лист1!$A$1:$Z10032,4,0),"уточните")</f>
        <v>ПМК</v>
      </c>
      <c r="F48" s="8">
        <f>IFERROR(VLOOKUP(A48,Лист1!$A$1:$Z10032,9,0),"уточните")</f>
        <v>0</v>
      </c>
      <c r="G48" s="25">
        <f>IFERROR(VLOOKUP(A48,Лист1!$A$1:$Z10032,5,0),"уточните")</f>
        <v>89600.04</v>
      </c>
      <c r="H48" s="25">
        <f>IFERROR(VLOOKUP(A48,Лист1!$A$1:$Z10032,6,0),"уточните")</f>
        <v>92200.02</v>
      </c>
      <c r="I48" s="25">
        <f>IFERROR(VLOOKUP(A48,Лист1!$A$1:$Z10032,7,0),"уточните")</f>
        <v>94400.04</v>
      </c>
      <c r="J48" s="25">
        <f>IFERROR(VLOOKUP(A48,Лист1!$A$1:$Z10032,8,0),"уточните")</f>
        <v>95900.04</v>
      </c>
    </row>
    <row r="49" spans="1:10" ht="30" x14ac:dyDescent="0.25">
      <c r="A49" s="10" t="s">
        <v>760</v>
      </c>
      <c r="B49" s="10" t="s">
        <v>761</v>
      </c>
      <c r="C49" s="37" t="str">
        <f t="shared" si="0"/>
        <v>ссылка на сайт</v>
      </c>
      <c r="D49" s="11" t="s">
        <v>762</v>
      </c>
      <c r="E49" s="8" t="str">
        <f>IFERROR(VLOOKUP(A49,Лист1!$A$1:$Z10033,4,0),"уточните")</f>
        <v>БОЛЬШАЯ ЗЕМЛЯ ООО</v>
      </c>
      <c r="F49" s="8">
        <f>IFERROR(VLOOKUP(A49,Лист1!$A$1:$Z10033,9,0),"уточните")</f>
        <v>0</v>
      </c>
      <c r="G49" s="25">
        <f>IFERROR(VLOOKUP(A49,Лист1!$A$1:$Z10033,5,0),"уточните")</f>
        <v>84000</v>
      </c>
      <c r="H49" s="25">
        <f>IFERROR(VLOOKUP(A49,Лист1!$A$1:$Z10033,6,0),"уточните")</f>
        <v>85800</v>
      </c>
      <c r="I49" s="25">
        <f>IFERROR(VLOOKUP(A49,Лист1!$A$1:$Z10033,7,0),"уточните")</f>
        <v>89100</v>
      </c>
      <c r="J49" s="25">
        <f>IFERROR(VLOOKUP(A49,Лист1!$A$1:$Z10033,8,0),"уточните")</f>
        <v>90900</v>
      </c>
    </row>
    <row r="50" spans="1:10" x14ac:dyDescent="0.25">
      <c r="A50" s="10" t="s">
        <v>763</v>
      </c>
      <c r="B50" s="10" t="s">
        <v>764</v>
      </c>
      <c r="C50" s="37" t="str">
        <f t="shared" si="0"/>
        <v>ссылка на сайт</v>
      </c>
      <c r="D50" s="11" t="s">
        <v>765</v>
      </c>
      <c r="E50" s="8" t="str">
        <f>IFERROR(VLOOKUP(A50,Лист1!$A$1:$Z10034,4,0),"уточните")</f>
        <v>ПМК</v>
      </c>
      <c r="F50" s="8">
        <f>IFERROR(VLOOKUP(A50,Лист1!$A$1:$Z10034,9,0),"уточните")</f>
        <v>0</v>
      </c>
      <c r="G50" s="25">
        <f>IFERROR(VLOOKUP(A50,Лист1!$A$1:$Z10034,5,0),"уточните")</f>
        <v>75900</v>
      </c>
      <c r="H50" s="25">
        <f>IFERROR(VLOOKUP(A50,Лист1!$A$1:$Z10034,6,0),"уточните")</f>
        <v>78100.02</v>
      </c>
      <c r="I50" s="25">
        <f>IFERROR(VLOOKUP(A50,Лист1!$A$1:$Z10034,7,0),"уточните")</f>
        <v>80000.039999999994</v>
      </c>
      <c r="J50" s="25">
        <f>IFERROR(VLOOKUP(A50,Лист1!$A$1:$Z10034,8,0),"уточните")</f>
        <v>81300</v>
      </c>
    </row>
    <row r="51" spans="1:10" x14ac:dyDescent="0.25">
      <c r="A51" s="10" t="s">
        <v>766</v>
      </c>
      <c r="B51" s="10" t="s">
        <v>767</v>
      </c>
      <c r="C51" s="37" t="str">
        <f t="shared" si="0"/>
        <v>ссылка на сайт</v>
      </c>
      <c r="D51" s="11" t="s">
        <v>768</v>
      </c>
      <c r="E51" s="8" t="str">
        <f>IFERROR(VLOOKUP(A51,Лист1!$A$1:$Z10035,4,0),"уточните")</f>
        <v>ОРЕЛСТРОЙМАШ</v>
      </c>
      <c r="F51" s="8">
        <f>IFERROR(VLOOKUP(A51,Лист1!$A$1:$Z10035,9,0),"уточните")</f>
        <v>0</v>
      </c>
      <c r="G51" s="25">
        <f>IFERROR(VLOOKUP(A51,Лист1!$A$1:$Z10035,5,0),"уточните")</f>
        <v>51600</v>
      </c>
      <c r="H51" s="25">
        <f>IFERROR(VLOOKUP(A51,Лист1!$A$1:$Z10035,6,0),"уточните")</f>
        <v>52100.04</v>
      </c>
      <c r="I51" s="25">
        <f>IFERROR(VLOOKUP(A51,Лист1!$A$1:$Z10035,7,0),"уточните")</f>
        <v>52300.02</v>
      </c>
      <c r="J51" s="25">
        <f>IFERROR(VLOOKUP(A51,Лист1!$A$1:$Z10035,8,0),"уточните")</f>
        <v>52600.02</v>
      </c>
    </row>
    <row r="52" spans="1:10" x14ac:dyDescent="0.25">
      <c r="A52" s="10" t="s">
        <v>769</v>
      </c>
      <c r="B52" s="10" t="s">
        <v>770</v>
      </c>
      <c r="C52" s="37" t="str">
        <f t="shared" si="0"/>
        <v>ссылка на сайт</v>
      </c>
      <c r="D52" s="11" t="s">
        <v>771</v>
      </c>
      <c r="E52" s="8" t="str">
        <f>IFERROR(VLOOKUP(A52,Лист1!$A$1:$Z10036,4,0),"уточните")</f>
        <v>БЗТДиА</v>
      </c>
      <c r="F52" s="8">
        <f>IFERROR(VLOOKUP(A52,Лист1!$A$1:$Z10036,9,0),"уточните")</f>
        <v>0</v>
      </c>
      <c r="G52" s="25">
        <f>IFERROR(VLOOKUP(A52,Лист1!$A$1:$Z10036,5,0),"уточните")</f>
        <v>44300.04</v>
      </c>
      <c r="H52" s="25">
        <f>IFERROR(VLOOKUP(A52,Лист1!$A$1:$Z10036,6,0),"уточните")</f>
        <v>46000.02</v>
      </c>
      <c r="I52" s="25">
        <f>IFERROR(VLOOKUP(A52,Лист1!$A$1:$Z10036,7,0),"уточните")</f>
        <v>47800.02</v>
      </c>
      <c r="J52" s="25">
        <f>IFERROR(VLOOKUP(A52,Лист1!$A$1:$Z10036,8,0),"уточните")</f>
        <v>48500.04</v>
      </c>
    </row>
    <row r="53" spans="1:10" x14ac:dyDescent="0.25">
      <c r="A53" s="10" t="s">
        <v>772</v>
      </c>
      <c r="B53" s="10" t="s">
        <v>773</v>
      </c>
      <c r="C53" s="37" t="str">
        <f t="shared" si="0"/>
        <v>ссылка на сайт</v>
      </c>
      <c r="D53" s="11" t="s">
        <v>774</v>
      </c>
      <c r="E53" s="8" t="str">
        <f>IFERROR(VLOOKUP(A53,Лист1!$A$1:$Z10037,4,0),"уточните")</f>
        <v>Сальсксельмаш</v>
      </c>
      <c r="F53" s="8">
        <f>IFERROR(VLOOKUP(A53,Лист1!$A$1:$Z10037,9,0),"уточните")</f>
        <v>0</v>
      </c>
      <c r="G53" s="25">
        <f>IFERROR(VLOOKUP(A53,Лист1!$A$1:$Z10037,5,0),"уточните")</f>
        <v>23500.02</v>
      </c>
      <c r="H53" s="25">
        <f>IFERROR(VLOOKUP(A53,Лист1!$A$1:$Z10037,6,0),"уточните")</f>
        <v>24200.04</v>
      </c>
      <c r="I53" s="25">
        <f>IFERROR(VLOOKUP(A53,Лист1!$A$1:$Z10037,7,0),"уточните")</f>
        <v>24600</v>
      </c>
      <c r="J53" s="25">
        <f>IFERROR(VLOOKUP(A53,Лист1!$A$1:$Z10037,8,0),"уточните")</f>
        <v>24800.04</v>
      </c>
    </row>
    <row r="54" spans="1:10" x14ac:dyDescent="0.25">
      <c r="A54" s="10" t="s">
        <v>781</v>
      </c>
      <c r="B54" s="10" t="s">
        <v>782</v>
      </c>
      <c r="C54" s="37" t="str">
        <f t="shared" si="0"/>
        <v>ссылка на сайт</v>
      </c>
      <c r="D54" s="11" t="s">
        <v>783</v>
      </c>
      <c r="E54" s="8" t="str">
        <f>IFERROR(VLOOKUP(A54,Лист1!$A$1:$Z10040,4,0),"уточните")</f>
        <v>ЛОКНЕЯ</v>
      </c>
      <c r="F54" s="8">
        <f>IFERROR(VLOOKUP(A54,Лист1!$A$1:$Z10040,9,0),"уточните")</f>
        <v>0</v>
      </c>
      <c r="G54" s="25">
        <f>IFERROR(VLOOKUP(A54,Лист1!$A$1:$Z10040,5,0),"уточните")</f>
        <v>21600</v>
      </c>
      <c r="H54" s="25">
        <f>IFERROR(VLOOKUP(A54,Лист1!$A$1:$Z10040,6,0),"уточните")</f>
        <v>22860</v>
      </c>
      <c r="I54" s="25">
        <f>IFERROR(VLOOKUP(A54,Лист1!$A$1:$Z10040,7,0),"уточните")</f>
        <v>23940</v>
      </c>
      <c r="J54" s="25">
        <f>IFERROR(VLOOKUP(A54,Лист1!$A$1:$Z10040,8,0),"уточните")</f>
        <v>25200</v>
      </c>
    </row>
    <row r="55" spans="1:10" ht="30" x14ac:dyDescent="0.25">
      <c r="A55" s="10" t="s">
        <v>784</v>
      </c>
      <c r="B55" s="10" t="s">
        <v>785</v>
      </c>
      <c r="C55" s="37" t="str">
        <f t="shared" si="0"/>
        <v>ссылка на сайт</v>
      </c>
      <c r="D55" s="11" t="s">
        <v>786</v>
      </c>
      <c r="E55" s="8" t="str">
        <f>IFERROR(VLOOKUP(A55,Лист1!$A$1:$Z10041,4,0),"уточните")</f>
        <v>БОЛЬШАЯ ЗЕМЛЯ ООО</v>
      </c>
      <c r="F55" s="8">
        <f>IFERROR(VLOOKUP(A55,Лист1!$A$1:$Z10041,9,0),"уточните")</f>
        <v>0</v>
      </c>
      <c r="G55" s="25">
        <f>IFERROR(VLOOKUP(A55,Лист1!$A$1:$Z10041,5,0),"уточните")</f>
        <v>90900</v>
      </c>
      <c r="H55" s="25">
        <f>IFERROR(VLOOKUP(A55,Лист1!$A$1:$Z10041,6,0),"уточните")</f>
        <v>92800.02</v>
      </c>
      <c r="I55" s="25">
        <f>IFERROR(VLOOKUP(A55,Лист1!$A$1:$Z10041,7,0),"уточните")</f>
        <v>96400.02</v>
      </c>
      <c r="J55" s="25">
        <f>IFERROR(VLOOKUP(A55,Лист1!$A$1:$Z10041,8,0),"уточните")</f>
        <v>98400</v>
      </c>
    </row>
    <row r="56" spans="1:10" ht="30" x14ac:dyDescent="0.25">
      <c r="A56" s="10" t="s">
        <v>787</v>
      </c>
      <c r="B56" s="10" t="s">
        <v>788</v>
      </c>
      <c r="C56" s="37" t="str">
        <f t="shared" si="0"/>
        <v>ссылка на сайт</v>
      </c>
      <c r="D56" s="11" t="s">
        <v>789</v>
      </c>
      <c r="E56" s="8" t="str">
        <f>IFERROR(VLOOKUP(A56,Лист1!$A$1:$Z10042,4,0),"уточните")</f>
        <v>БОЛЬШАЯ ЗЕМЛЯ ООО</v>
      </c>
      <c r="F56" s="8">
        <f>IFERROR(VLOOKUP(A56,Лист1!$A$1:$Z10042,9,0),"уточните")</f>
        <v>0</v>
      </c>
      <c r="G56" s="25">
        <f>IFERROR(VLOOKUP(A56,Лист1!$A$1:$Z10042,5,0),"уточните")</f>
        <v>86300.04</v>
      </c>
      <c r="H56" s="25">
        <f>IFERROR(VLOOKUP(A56,Лист1!$A$1:$Z10042,6,0),"уточните")</f>
        <v>88100.04</v>
      </c>
      <c r="I56" s="25">
        <f>IFERROR(VLOOKUP(A56,Лист1!$A$1:$Z10042,7,0),"уточните")</f>
        <v>91500</v>
      </c>
      <c r="J56" s="25">
        <f>IFERROR(VLOOKUP(A56,Лист1!$A$1:$Z10042,8,0),"уточните")</f>
        <v>93400.02</v>
      </c>
    </row>
    <row r="57" spans="1:10" x14ac:dyDescent="0.25">
      <c r="A57" s="10" t="s">
        <v>790</v>
      </c>
      <c r="B57" s="10" t="s">
        <v>791</v>
      </c>
      <c r="C57" s="37" t="str">
        <f t="shared" si="0"/>
        <v>ссылка на сайт</v>
      </c>
      <c r="D57" s="11" t="s">
        <v>792</v>
      </c>
      <c r="E57" s="8" t="str">
        <f>IFERROR(VLOOKUP(A57,Лист1!$A$1:$Z10043,4,0),"уточните")</f>
        <v>КСТ</v>
      </c>
      <c r="F57" s="8">
        <f>IFERROR(VLOOKUP(A57,Лист1!$A$1:$Z10043,9,0),"уточните")</f>
        <v>0</v>
      </c>
      <c r="G57" s="25">
        <f>IFERROR(VLOOKUP(A57,Лист1!$A$1:$Z10043,5,0),"уточните")</f>
        <v>91900.02</v>
      </c>
      <c r="H57" s="25">
        <f>IFERROR(VLOOKUP(A57,Лист1!$A$1:$Z10043,6,0),"уточните")</f>
        <v>91900.02</v>
      </c>
      <c r="I57" s="25">
        <f>IFERROR(VLOOKUP(A57,Лист1!$A$1:$Z10043,7,0),"уточните")</f>
        <v>95000.04</v>
      </c>
      <c r="J57" s="25">
        <f>IFERROR(VLOOKUP(A57,Лист1!$A$1:$Z10043,8,0),"уточните")</f>
        <v>96500.04</v>
      </c>
    </row>
    <row r="58" spans="1:10" x14ac:dyDescent="0.25">
      <c r="A58" s="10" t="s">
        <v>793</v>
      </c>
      <c r="B58" s="10" t="s">
        <v>794</v>
      </c>
      <c r="C58" s="37" t="str">
        <f t="shared" si="0"/>
        <v>ссылка на сайт</v>
      </c>
      <c r="D58" s="11" t="s">
        <v>795</v>
      </c>
      <c r="E58" s="8" t="str">
        <f>IFERROR(VLOOKUP(A58,Лист1!$A$1:$Z10044,4,0),"уточните")</f>
        <v>КСТ</v>
      </c>
      <c r="F58" s="8">
        <f>IFERROR(VLOOKUP(A58,Лист1!$A$1:$Z10044,9,0),"уточните")</f>
        <v>0</v>
      </c>
      <c r="G58" s="25">
        <f>IFERROR(VLOOKUP(A58,Лист1!$A$1:$Z10044,5,0),"уточните")</f>
        <v>77800.02</v>
      </c>
      <c r="H58" s="25">
        <f>IFERROR(VLOOKUP(A58,Лист1!$A$1:$Z10044,6,0),"уточните")</f>
        <v>77800.02</v>
      </c>
      <c r="I58" s="25">
        <f>IFERROR(VLOOKUP(A58,Лист1!$A$1:$Z10044,7,0),"уточните")</f>
        <v>80400</v>
      </c>
      <c r="J58" s="25">
        <f>IFERROR(VLOOKUP(A58,Лист1!$A$1:$Z10044,8,0),"уточните")</f>
        <v>81700.02</v>
      </c>
    </row>
    <row r="59" spans="1:10" x14ac:dyDescent="0.25">
      <c r="A59" s="10" t="s">
        <v>796</v>
      </c>
      <c r="B59" s="10" t="s">
        <v>797</v>
      </c>
      <c r="C59" s="37" t="str">
        <f t="shared" si="0"/>
        <v>ссылка на сайт</v>
      </c>
      <c r="D59" s="11" t="s">
        <v>798</v>
      </c>
      <c r="E59" s="8" t="str">
        <f>IFERROR(VLOOKUP(A59,Лист1!$A$1:$Z10045,4,0),"уточните")</f>
        <v>БЗТДиА</v>
      </c>
      <c r="F59" s="8">
        <f>IFERROR(VLOOKUP(A59,Лист1!$A$1:$Z10045,9,0),"уточните")</f>
        <v>0</v>
      </c>
      <c r="G59" s="25">
        <f>IFERROR(VLOOKUP(A59,Лист1!$A$1:$Z10045,5,0),"уточните")</f>
        <v>57800.04</v>
      </c>
      <c r="H59" s="25">
        <f>IFERROR(VLOOKUP(A59,Лист1!$A$1:$Z10045,6,0),"уточните")</f>
        <v>60100.02</v>
      </c>
      <c r="I59" s="25">
        <f>IFERROR(VLOOKUP(A59,Лист1!$A$1:$Z10045,7,0),"уточните")</f>
        <v>62400</v>
      </c>
      <c r="J59" s="25">
        <f>IFERROR(VLOOKUP(A59,Лист1!$A$1:$Z10045,8,0),"уточните")</f>
        <v>63300</v>
      </c>
    </row>
    <row r="60" spans="1:10" x14ac:dyDescent="0.25">
      <c r="A60" s="10" t="s">
        <v>799</v>
      </c>
      <c r="B60" s="10" t="s">
        <v>800</v>
      </c>
      <c r="C60" s="37" t="str">
        <f t="shared" si="0"/>
        <v>ссылка на сайт</v>
      </c>
      <c r="D60" s="11" t="s">
        <v>801</v>
      </c>
      <c r="E60" s="8" t="str">
        <f>IFERROR(VLOOKUP(A60,Лист1!$A$1:$Z10046,4,0),"уточните")</f>
        <v>БЗТДиА</v>
      </c>
      <c r="F60" s="8">
        <f>IFERROR(VLOOKUP(A60,Лист1!$A$1:$Z10046,9,0),"уточните")</f>
        <v>0</v>
      </c>
      <c r="G60" s="25">
        <f>IFERROR(VLOOKUP(A60,Лист1!$A$1:$Z10046,5,0),"уточните")</f>
        <v>45300</v>
      </c>
      <c r="H60" s="25">
        <f>IFERROR(VLOOKUP(A60,Лист1!$A$1:$Z10046,6,0),"уточните")</f>
        <v>47100</v>
      </c>
      <c r="I60" s="25">
        <f>IFERROR(VLOOKUP(A60,Лист1!$A$1:$Z10046,7,0),"уточните")</f>
        <v>48900</v>
      </c>
      <c r="J60" s="25">
        <f>IFERROR(VLOOKUP(A60,Лист1!$A$1:$Z10046,8,0),"уточните")</f>
        <v>49600.02</v>
      </c>
    </row>
    <row r="61" spans="1:10" x14ac:dyDescent="0.25">
      <c r="A61" s="10" t="s">
        <v>802</v>
      </c>
      <c r="B61" s="10" t="s">
        <v>803</v>
      </c>
      <c r="C61" s="37" t="str">
        <f t="shared" si="0"/>
        <v>ссылка на сайт</v>
      </c>
      <c r="D61" s="11" t="s">
        <v>804</v>
      </c>
      <c r="E61" s="8" t="str">
        <f>IFERROR(VLOOKUP(A61,Лист1!$A$1:$Z10047,4,0),"уточните")</f>
        <v>БЗТДиА</v>
      </c>
      <c r="F61" s="8">
        <f>IFERROR(VLOOKUP(A61,Лист1!$A$1:$Z10047,9,0),"уточните")</f>
        <v>0</v>
      </c>
      <c r="G61" s="25">
        <f>IFERROR(VLOOKUP(A61,Лист1!$A$1:$Z10047,5,0),"уточните")</f>
        <v>65700</v>
      </c>
      <c r="H61" s="25">
        <f>IFERROR(VLOOKUP(A61,Лист1!$A$1:$Z10047,6,0),"уточните")</f>
        <v>68300.039999999994</v>
      </c>
      <c r="I61" s="25">
        <f>IFERROR(VLOOKUP(A61,Лист1!$A$1:$Z10047,7,0),"уточните")</f>
        <v>71000.039999999994</v>
      </c>
      <c r="J61" s="25">
        <f>IFERROR(VLOOKUP(A61,Лист1!$A$1:$Z10047,8,0),"уточните")</f>
        <v>72000</v>
      </c>
    </row>
    <row r="62" spans="1:10" x14ac:dyDescent="0.25">
      <c r="A62" s="10" t="s">
        <v>805</v>
      </c>
      <c r="B62" s="10" t="s">
        <v>806</v>
      </c>
      <c r="C62" s="37" t="str">
        <f t="shared" si="0"/>
        <v>ссылка на сайт</v>
      </c>
      <c r="D62" s="11" t="s">
        <v>807</v>
      </c>
      <c r="E62" s="8" t="str">
        <f>IFERROR(VLOOKUP(A62,Лист1!$A$1:$Z10048,4,0),"уточните")</f>
        <v>БЗТДиА</v>
      </c>
      <c r="F62" s="8">
        <f>IFERROR(VLOOKUP(A62,Лист1!$A$1:$Z10048,9,0),"уточните")</f>
        <v>0</v>
      </c>
      <c r="G62" s="25">
        <f>IFERROR(VLOOKUP(A62,Лист1!$A$1:$Z10048,5,0),"уточните")</f>
        <v>54500.04</v>
      </c>
      <c r="H62" s="25">
        <f>IFERROR(VLOOKUP(A62,Лист1!$A$1:$Z10048,6,0),"уточните")</f>
        <v>56600.04</v>
      </c>
      <c r="I62" s="25">
        <f>IFERROR(VLOOKUP(A62,Лист1!$A$1:$Z10048,7,0),"уточните")</f>
        <v>58800</v>
      </c>
      <c r="J62" s="25">
        <f>IFERROR(VLOOKUP(A62,Лист1!$A$1:$Z10048,8,0),"уточните")</f>
        <v>59700</v>
      </c>
    </row>
    <row r="63" spans="1:10" x14ac:dyDescent="0.25">
      <c r="A63" s="10" t="s">
        <v>808</v>
      </c>
      <c r="B63" s="10" t="s">
        <v>809</v>
      </c>
      <c r="C63" s="37" t="str">
        <f t="shared" si="0"/>
        <v>ссылка на сайт</v>
      </c>
      <c r="D63" s="11" t="s">
        <v>810</v>
      </c>
      <c r="E63" s="8" t="str">
        <f>IFERROR(VLOOKUP(A63,Лист1!$A$1:$Z10049,4,0),"уточните")</f>
        <v>ПМК</v>
      </c>
      <c r="F63" s="8">
        <f>IFERROR(VLOOKUP(A63,Лист1!$A$1:$Z10049,9,0),"уточните")</f>
        <v>0</v>
      </c>
      <c r="G63" s="25">
        <f>IFERROR(VLOOKUP(A63,Лист1!$A$1:$Z10049,5,0),"уточните")</f>
        <v>44800.02</v>
      </c>
      <c r="H63" s="25">
        <f>IFERROR(VLOOKUP(A63,Лист1!$A$1:$Z10049,6,0),"уточните")</f>
        <v>46100.04</v>
      </c>
      <c r="I63" s="25">
        <f>IFERROR(VLOOKUP(A63,Лист1!$A$1:$Z10049,7,0),"уточните")</f>
        <v>47200.02</v>
      </c>
      <c r="J63" s="25">
        <f>IFERROR(VLOOKUP(A63,Лист1!$A$1:$Z10049,8,0),"уточните")</f>
        <v>48000</v>
      </c>
    </row>
    <row r="64" spans="1:10" x14ac:dyDescent="0.25">
      <c r="A64" s="10" t="s">
        <v>811</v>
      </c>
      <c r="B64" s="10" t="s">
        <v>812</v>
      </c>
      <c r="C64" s="37" t="str">
        <f t="shared" si="0"/>
        <v>ссылка на сайт</v>
      </c>
      <c r="D64" s="11" t="s">
        <v>813</v>
      </c>
      <c r="E64" s="8" t="str">
        <f>IFERROR(VLOOKUP(A64,Лист1!$A$1:$Z10050,4,0),"уточните")</f>
        <v>ПМК</v>
      </c>
      <c r="F64" s="8">
        <f>IFERROR(VLOOKUP(A64,Лист1!$A$1:$Z10050,9,0),"уточните")</f>
        <v>0</v>
      </c>
      <c r="G64" s="25">
        <f>IFERROR(VLOOKUP(A64,Лист1!$A$1:$Z10050,5,0),"уточните")</f>
        <v>146300.04</v>
      </c>
      <c r="H64" s="25">
        <f>IFERROR(VLOOKUP(A64,Лист1!$A$1:$Z10050,6,0),"уточните")</f>
        <v>150000</v>
      </c>
      <c r="I64" s="25">
        <f>IFERROR(VLOOKUP(A64,Лист1!$A$1:$Z10050,7,0),"уточните")</f>
        <v>153100.01999999999</v>
      </c>
      <c r="J64" s="25">
        <f>IFERROR(VLOOKUP(A64,Лист1!$A$1:$Z10050,8,0),"уточните")</f>
        <v>155600.04</v>
      </c>
    </row>
    <row r="65" spans="1:10" x14ac:dyDescent="0.25">
      <c r="A65" s="10" t="s">
        <v>834</v>
      </c>
      <c r="B65" s="10" t="s">
        <v>835</v>
      </c>
      <c r="C65" s="37" t="str">
        <f t="shared" si="0"/>
        <v>ссылка на сайт</v>
      </c>
      <c r="D65" s="11" t="s">
        <v>836</v>
      </c>
      <c r="E65" s="8" t="str">
        <f>IFERROR(VLOOKUP(A65,Лист1!$A$1:$Z10057,4,0),"уточните")</f>
        <v>ЛОКНЕЯ</v>
      </c>
      <c r="F65" s="8">
        <f>IFERROR(VLOOKUP(A65,Лист1!$A$1:$Z10057,9,0),"уточните")</f>
        <v>0</v>
      </c>
      <c r="G65" s="25">
        <f>IFERROR(VLOOKUP(A65,Лист1!$A$1:$Z10057,5,0),"уточните")</f>
        <v>82800</v>
      </c>
      <c r="H65" s="25">
        <f>IFERROR(VLOOKUP(A65,Лист1!$A$1:$Z10057,6,0),"уточните")</f>
        <v>86700</v>
      </c>
      <c r="I65" s="25">
        <f>IFERROR(VLOOKUP(A65,Лист1!$A$1:$Z10057,7,0),"уточните")</f>
        <v>90600</v>
      </c>
      <c r="J65" s="25">
        <f>IFERROR(VLOOKUP(A65,Лист1!$A$1:$Z10057,8,0),"уточните")</f>
        <v>94400.04</v>
      </c>
    </row>
    <row r="66" spans="1:10" x14ac:dyDescent="0.25">
      <c r="A66" s="10" t="s">
        <v>837</v>
      </c>
      <c r="B66" s="10" t="s">
        <v>838</v>
      </c>
      <c r="C66" s="37" t="str">
        <f t="shared" si="0"/>
        <v>ссылка на сайт</v>
      </c>
      <c r="D66" s="11" t="s">
        <v>839</v>
      </c>
      <c r="E66" s="8" t="str">
        <f>IFERROR(VLOOKUP(A66,Лист1!$A$1:$Z10058,4,0),"уточните")</f>
        <v>ЛОКНЕЯ</v>
      </c>
      <c r="F66" s="8">
        <f>IFERROR(VLOOKUP(A66,Лист1!$A$1:$Z10058,9,0),"уточните")</f>
        <v>0</v>
      </c>
      <c r="G66" s="25">
        <f>IFERROR(VLOOKUP(A66,Лист1!$A$1:$Z10058,5,0),"уточните")</f>
        <v>84200.04</v>
      </c>
      <c r="H66" s="25">
        <f>IFERROR(VLOOKUP(A66,Лист1!$A$1:$Z10058,6,0),"уточните")</f>
        <v>87800.04</v>
      </c>
      <c r="I66" s="25">
        <f>IFERROR(VLOOKUP(A66,Лист1!$A$1:$Z10058,7,0),"уточните")</f>
        <v>91400.04</v>
      </c>
      <c r="J66" s="25">
        <f>IFERROR(VLOOKUP(A66,Лист1!$A$1:$Z10058,8,0),"уточните")</f>
        <v>95000.04</v>
      </c>
    </row>
    <row r="67" spans="1:10" x14ac:dyDescent="0.25">
      <c r="A67" s="10" t="s">
        <v>840</v>
      </c>
      <c r="B67" s="10" t="s">
        <v>841</v>
      </c>
      <c r="C67" s="37" t="str">
        <f t="shared" ref="C67:C130" si="1">HYPERLINK("https://www.autoopt.ru/catalog/"&amp;A67&amp;"-?utm_source=price&amp;utm_medium=price","ссылка на сайт")</f>
        <v>ссылка на сайт</v>
      </c>
      <c r="D67" s="11" t="s">
        <v>842</v>
      </c>
      <c r="E67" s="8" t="str">
        <f>IFERROR(VLOOKUP(A67,Лист1!$A$1:$Z10059,4,0),"уточните")</f>
        <v>ЛОКНЕЯ</v>
      </c>
      <c r="F67" s="8">
        <f>IFERROR(VLOOKUP(A67,Лист1!$A$1:$Z10059,9,0),"уточните")</f>
        <v>0</v>
      </c>
      <c r="G67" s="25">
        <f>IFERROR(VLOOKUP(A67,Лист1!$A$1:$Z10059,5,0),"уточните")</f>
        <v>70800</v>
      </c>
      <c r="H67" s="25">
        <f>IFERROR(VLOOKUP(A67,Лист1!$A$1:$Z10059,6,0),"уточните")</f>
        <v>74100</v>
      </c>
      <c r="I67" s="25">
        <f>IFERROR(VLOOKUP(A67,Лист1!$A$1:$Z10059,7,0),"уточните")</f>
        <v>77400</v>
      </c>
      <c r="J67" s="25">
        <f>IFERROR(VLOOKUP(A67,Лист1!$A$1:$Z10059,8,0),"уточните")</f>
        <v>80700</v>
      </c>
    </row>
    <row r="68" spans="1:10" x14ac:dyDescent="0.25">
      <c r="A68" s="10" t="s">
        <v>843</v>
      </c>
      <c r="B68" s="10" t="s">
        <v>844</v>
      </c>
      <c r="C68" s="37" t="str">
        <f t="shared" si="1"/>
        <v>ссылка на сайт</v>
      </c>
      <c r="D68" s="11" t="s">
        <v>845</v>
      </c>
      <c r="E68" s="8" t="str">
        <f>IFERROR(VLOOKUP(A68,Лист1!$A$1:$Z10060,4,0),"уточните")</f>
        <v>ЛОКНЕЯ</v>
      </c>
      <c r="F68" s="8">
        <f>IFERROR(VLOOKUP(A68,Лист1!$A$1:$Z10060,9,0),"уточните")</f>
        <v>0</v>
      </c>
      <c r="G68" s="25">
        <f>IFERROR(VLOOKUP(A68,Лист1!$A$1:$Z10060,5,0),"уточните")</f>
        <v>74300.039999999994</v>
      </c>
      <c r="H68" s="25">
        <f>IFERROR(VLOOKUP(A68,Лист1!$A$1:$Z10060,6,0),"уточните")</f>
        <v>77800.02</v>
      </c>
      <c r="I68" s="25">
        <f>IFERROR(VLOOKUP(A68,Лист1!$A$1:$Z10060,7,0),"уточните")</f>
        <v>81300</v>
      </c>
      <c r="J68" s="25">
        <f>IFERROR(VLOOKUP(A68,Лист1!$A$1:$Z10060,8,0),"уточните")</f>
        <v>84700.02</v>
      </c>
    </row>
    <row r="69" spans="1:10" x14ac:dyDescent="0.25">
      <c r="A69" s="10" t="s">
        <v>846</v>
      </c>
      <c r="B69" s="10" t="s">
        <v>847</v>
      </c>
      <c r="C69" s="37" t="str">
        <f t="shared" si="1"/>
        <v>ссылка на сайт</v>
      </c>
      <c r="D69" s="11" t="s">
        <v>848</v>
      </c>
      <c r="E69" s="8" t="str">
        <f>IFERROR(VLOOKUP(A69,Лист1!$A$1:$Z10061,4,0),"уточните")</f>
        <v>ЛОКНЕЯ</v>
      </c>
      <c r="F69" s="8">
        <f>IFERROR(VLOOKUP(A69,Лист1!$A$1:$Z10061,9,0),"уточните")</f>
        <v>0</v>
      </c>
      <c r="G69" s="25">
        <f>IFERROR(VLOOKUP(A69,Лист1!$A$1:$Z10061,5,0),"уточните")</f>
        <v>77900.039999999994</v>
      </c>
      <c r="H69" s="25">
        <f>IFERROR(VLOOKUP(A69,Лист1!$A$1:$Z10061,6,0),"уточните")</f>
        <v>81500.039999999994</v>
      </c>
      <c r="I69" s="25">
        <f>IFERROR(VLOOKUP(A69,Лист1!$A$1:$Z10061,7,0),"уточните")</f>
        <v>85100.04</v>
      </c>
      <c r="J69" s="25">
        <f>IFERROR(VLOOKUP(A69,Лист1!$A$1:$Z10061,8,0),"уточните")</f>
        <v>88800</v>
      </c>
    </row>
    <row r="70" spans="1:10" x14ac:dyDescent="0.25">
      <c r="A70" s="10" t="s">
        <v>849</v>
      </c>
      <c r="B70" s="10" t="s">
        <v>850</v>
      </c>
      <c r="C70" s="37" t="str">
        <f t="shared" si="1"/>
        <v>ссылка на сайт</v>
      </c>
      <c r="D70" s="11" t="s">
        <v>851</v>
      </c>
      <c r="E70" s="8" t="str">
        <f>IFERROR(VLOOKUP(A70,Лист1!$A$1:$Z10062,4,0),"уточните")</f>
        <v>ЛОКНЕЯ</v>
      </c>
      <c r="F70" s="8">
        <f>IFERROR(VLOOKUP(A70,Лист1!$A$1:$Z10062,9,0),"уточните")</f>
        <v>0</v>
      </c>
      <c r="G70" s="25">
        <f>IFERROR(VLOOKUP(A70,Лист1!$A$1:$Z10062,5,0),"уточните")</f>
        <v>77200.02</v>
      </c>
      <c r="H70" s="25">
        <f>IFERROR(VLOOKUP(A70,Лист1!$A$1:$Z10062,6,0),"уточните")</f>
        <v>80800.02</v>
      </c>
      <c r="I70" s="25">
        <f>IFERROR(VLOOKUP(A70,Лист1!$A$1:$Z10062,7,0),"уточните")</f>
        <v>84400.02</v>
      </c>
      <c r="J70" s="25">
        <f>IFERROR(VLOOKUP(A70,Лист1!$A$1:$Z10062,8,0),"уточните")</f>
        <v>88000.02</v>
      </c>
    </row>
    <row r="71" spans="1:10" ht="30" x14ac:dyDescent="0.25">
      <c r="A71" s="10" t="s">
        <v>852</v>
      </c>
      <c r="B71" s="10" t="s">
        <v>853</v>
      </c>
      <c r="C71" s="37" t="str">
        <f t="shared" si="1"/>
        <v>ссылка на сайт</v>
      </c>
      <c r="D71" s="11" t="s">
        <v>854</v>
      </c>
      <c r="E71" s="8" t="str">
        <f>IFERROR(VLOOKUP(A71,Лист1!$A$1:$Z10064,4,0),"уточните")</f>
        <v>БОЛЬШАЯ ЗЕМЛЯ ООО</v>
      </c>
      <c r="F71" s="8">
        <f>IFERROR(VLOOKUP(A71,Лист1!$A$1:$Z10064,9,0),"уточните")</f>
        <v>0</v>
      </c>
      <c r="G71" s="25">
        <f>IFERROR(VLOOKUP(A71,Лист1!$A$1:$Z10064,5,0),"уточните")</f>
        <v>113900.04</v>
      </c>
      <c r="H71" s="25">
        <f>IFERROR(VLOOKUP(A71,Лист1!$A$1:$Z10064,6,0),"уточните")</f>
        <v>116300.04</v>
      </c>
      <c r="I71" s="25">
        <f>IFERROR(VLOOKUP(A71,Лист1!$A$1:$Z10064,7,0),"уточните")</f>
        <v>120800.04</v>
      </c>
      <c r="J71" s="25">
        <f>IFERROR(VLOOKUP(A71,Лист1!$A$1:$Z10064,8,0),"уточните")</f>
        <v>123300</v>
      </c>
    </row>
    <row r="72" spans="1:10" ht="30" x14ac:dyDescent="0.25">
      <c r="A72" s="10" t="s">
        <v>855</v>
      </c>
      <c r="B72" s="10" t="s">
        <v>856</v>
      </c>
      <c r="C72" s="37" t="str">
        <f t="shared" si="1"/>
        <v>ссылка на сайт</v>
      </c>
      <c r="D72" s="11" t="s">
        <v>857</v>
      </c>
      <c r="E72" s="8" t="str">
        <f>IFERROR(VLOOKUP(A72,Лист1!$A$1:$Z10065,4,0),"уточните")</f>
        <v>БОЛЬШАЯ ЗЕМЛЯ ООО</v>
      </c>
      <c r="F72" s="8">
        <f>IFERROR(VLOOKUP(A72,Лист1!$A$1:$Z10065,9,0),"уточните")</f>
        <v>0</v>
      </c>
      <c r="G72" s="25">
        <f>IFERROR(VLOOKUP(A72,Лист1!$A$1:$Z10065,5,0),"уточните")</f>
        <v>174400.02</v>
      </c>
      <c r="H72" s="25">
        <f>IFERROR(VLOOKUP(A72,Лист1!$A$1:$Z10065,6,0),"уточните")</f>
        <v>177500.04</v>
      </c>
      <c r="I72" s="25">
        <f>IFERROR(VLOOKUP(A72,Лист1!$A$1:$Z10065,7,0),"уточните")</f>
        <v>182100</v>
      </c>
      <c r="J72" s="25">
        <f>IFERROR(VLOOKUP(A72,Лист1!$A$1:$Z10065,8,0),"уточните")</f>
        <v>186700.02</v>
      </c>
    </row>
    <row r="73" spans="1:10" ht="30" x14ac:dyDescent="0.25">
      <c r="A73" s="10" t="s">
        <v>858</v>
      </c>
      <c r="B73" s="10" t="s">
        <v>859</v>
      </c>
      <c r="C73" s="37" t="str">
        <f t="shared" si="1"/>
        <v>ссылка на сайт</v>
      </c>
      <c r="D73" s="11" t="s">
        <v>860</v>
      </c>
      <c r="E73" s="8" t="str">
        <f>IFERROR(VLOOKUP(A73,Лист1!$A$1:$Z10066,4,0),"уточните")</f>
        <v>БОЛЬШАЯ ЗЕМЛЯ ООО</v>
      </c>
      <c r="F73" s="8">
        <f>IFERROR(VLOOKUP(A73,Лист1!$A$1:$Z10066,9,0),"уточните")</f>
        <v>0</v>
      </c>
      <c r="G73" s="25">
        <f>IFERROR(VLOOKUP(A73,Лист1!$A$1:$Z10066,5,0),"уточните")</f>
        <v>121900.02</v>
      </c>
      <c r="H73" s="25">
        <f>IFERROR(VLOOKUP(A73,Лист1!$A$1:$Z10066,6,0),"уточните")</f>
        <v>124600.02</v>
      </c>
      <c r="I73" s="25">
        <f>IFERROR(VLOOKUP(A73,Лист1!$A$1:$Z10066,7,0),"уточните")</f>
        <v>129300</v>
      </c>
      <c r="J73" s="25">
        <f>IFERROR(VLOOKUP(A73,Лист1!$A$1:$Z10066,8,0),"уточните")</f>
        <v>132000</v>
      </c>
    </row>
    <row r="74" spans="1:10" ht="30" x14ac:dyDescent="0.25">
      <c r="A74" s="10" t="s">
        <v>861</v>
      </c>
      <c r="B74" s="10" t="s">
        <v>862</v>
      </c>
      <c r="C74" s="37" t="str">
        <f t="shared" si="1"/>
        <v>ссылка на сайт</v>
      </c>
      <c r="D74" s="11" t="s">
        <v>863</v>
      </c>
      <c r="E74" s="8" t="str">
        <f>IFERROR(VLOOKUP(A74,Лист1!$A$1:$Z10067,4,0),"уточните")</f>
        <v>БОЛЬШАЯ ЗЕМЛЯ ООО</v>
      </c>
      <c r="F74" s="8">
        <f>IFERROR(VLOOKUP(A74,Лист1!$A$1:$Z10067,9,0),"уточните")</f>
        <v>0</v>
      </c>
      <c r="G74" s="25">
        <f>IFERROR(VLOOKUP(A74,Лист1!$A$1:$Z10067,5,0),"уточните")</f>
        <v>117300</v>
      </c>
      <c r="H74" s="25">
        <f>IFERROR(VLOOKUP(A74,Лист1!$A$1:$Z10067,6,0),"уточните")</f>
        <v>119900.04</v>
      </c>
      <c r="I74" s="25">
        <f>IFERROR(VLOOKUP(A74,Лист1!$A$1:$Z10067,7,0),"уточните")</f>
        <v>124400.04</v>
      </c>
      <c r="J74" s="25">
        <f>IFERROR(VLOOKUP(A74,Лист1!$A$1:$Z10067,8,0),"уточните")</f>
        <v>127000.02</v>
      </c>
    </row>
    <row r="75" spans="1:10" ht="30" x14ac:dyDescent="0.25">
      <c r="A75" s="10" t="s">
        <v>864</v>
      </c>
      <c r="B75" s="10" t="s">
        <v>865</v>
      </c>
      <c r="C75" s="37" t="str">
        <f t="shared" si="1"/>
        <v>ссылка на сайт</v>
      </c>
      <c r="D75" s="11" t="s">
        <v>866</v>
      </c>
      <c r="E75" s="8" t="str">
        <f>IFERROR(VLOOKUP(A75,Лист1!$A$1:$Z10068,4,0),"уточните")</f>
        <v>БОЛЬШАЯ ЗЕМЛЯ ООО</v>
      </c>
      <c r="F75" s="8">
        <f>IFERROR(VLOOKUP(A75,Лист1!$A$1:$Z10068,9,0),"уточните")</f>
        <v>0</v>
      </c>
      <c r="G75" s="25">
        <f>IFERROR(VLOOKUP(A75,Лист1!$A$1:$Z10068,5,0),"уточните")</f>
        <v>196100.04</v>
      </c>
      <c r="H75" s="25">
        <f>IFERROR(VLOOKUP(A75,Лист1!$A$1:$Z10068,6,0),"уточните")</f>
        <v>199500</v>
      </c>
      <c r="I75" s="25">
        <f>IFERROR(VLOOKUP(A75,Лист1!$A$1:$Z10068,7,0),"уточните")</f>
        <v>204700.02</v>
      </c>
      <c r="J75" s="25">
        <f>IFERROR(VLOOKUP(A75,Лист1!$A$1:$Z10068,8,0),"уточните")</f>
        <v>209800.02</v>
      </c>
    </row>
    <row r="76" spans="1:10" x14ac:dyDescent="0.25">
      <c r="A76" s="10" t="s">
        <v>867</v>
      </c>
      <c r="B76" s="10" t="s">
        <v>868</v>
      </c>
      <c r="C76" s="37" t="str">
        <f t="shared" si="1"/>
        <v>ссылка на сайт</v>
      </c>
      <c r="D76" s="11" t="s">
        <v>869</v>
      </c>
      <c r="E76" s="8" t="str">
        <f>IFERROR(VLOOKUP(A76,Лист1!$A$1:$Z10069,4,0),"уточните")</f>
        <v>ПМК</v>
      </c>
      <c r="F76" s="8">
        <f>IFERROR(VLOOKUP(A76,Лист1!$A$1:$Z10069,9,0),"уточните")</f>
        <v>0</v>
      </c>
      <c r="G76" s="25">
        <f>IFERROR(VLOOKUP(A76,Лист1!$A$1:$Z10069,5,0),"уточните")</f>
        <v>105700.02</v>
      </c>
      <c r="H76" s="25">
        <f>IFERROR(VLOOKUP(A76,Лист1!$A$1:$Z10069,6,0),"уточните")</f>
        <v>108400.02</v>
      </c>
      <c r="I76" s="25">
        <f>IFERROR(VLOOKUP(A76,Лист1!$A$1:$Z10069,7,0),"уточните")</f>
        <v>110600.04</v>
      </c>
      <c r="J76" s="25">
        <f>IFERROR(VLOOKUP(A76,Лист1!$A$1:$Z10069,8,0),"уточните")</f>
        <v>112400.04</v>
      </c>
    </row>
    <row r="77" spans="1:10" ht="30" x14ac:dyDescent="0.25">
      <c r="A77" s="10" t="s">
        <v>873</v>
      </c>
      <c r="B77" s="10" t="s">
        <v>874</v>
      </c>
      <c r="C77" s="37" t="str">
        <f t="shared" si="1"/>
        <v>ссылка на сайт</v>
      </c>
      <c r="D77" s="11" t="s">
        <v>875</v>
      </c>
      <c r="E77" s="8" t="str">
        <f>IFERROR(VLOOKUP(A77,Лист1!$A$1:$Z10071,4,0),"уточните")</f>
        <v>ПМК</v>
      </c>
      <c r="F77" s="8">
        <f>IFERROR(VLOOKUP(A77,Лист1!$A$1:$Z10071,9,0),"уточните")</f>
        <v>0</v>
      </c>
      <c r="G77" s="25">
        <f>IFERROR(VLOOKUP(A77,Лист1!$A$1:$Z10071,5,0),"уточните")</f>
        <v>123800.04</v>
      </c>
      <c r="H77" s="25">
        <f>IFERROR(VLOOKUP(A77,Лист1!$A$1:$Z10071,6,0),"уточните")</f>
        <v>126900</v>
      </c>
      <c r="I77" s="25">
        <f>IFERROR(VLOOKUP(A77,Лист1!$A$1:$Z10071,7,0),"уточните")</f>
        <v>129500.04</v>
      </c>
      <c r="J77" s="25">
        <f>IFERROR(VLOOKUP(A77,Лист1!$A$1:$Z10071,8,0),"уточните")</f>
        <v>131600.04</v>
      </c>
    </row>
    <row r="78" spans="1:10" x14ac:dyDescent="0.25">
      <c r="A78" s="10" t="s">
        <v>878</v>
      </c>
      <c r="B78" s="10" t="s">
        <v>879</v>
      </c>
      <c r="C78" s="37" t="str">
        <f t="shared" si="1"/>
        <v>ссылка на сайт</v>
      </c>
      <c r="D78" s="11" t="s">
        <v>877</v>
      </c>
      <c r="E78" s="8" t="str">
        <f>IFERROR(VLOOKUP(A78,Лист1!$A$1:$Z10073,4,0),"уточните")</f>
        <v>ПМК</v>
      </c>
      <c r="F78" s="8">
        <f>IFERROR(VLOOKUP(A78,Лист1!$A$1:$Z10073,9,0),"уточните")</f>
        <v>0</v>
      </c>
      <c r="G78" s="25">
        <f>IFERROR(VLOOKUP(A78,Лист1!$A$1:$Z10073,5,0),"уточните")</f>
        <v>88300.02</v>
      </c>
      <c r="H78" s="25">
        <f>IFERROR(VLOOKUP(A78,Лист1!$A$1:$Z10073,6,0),"уточните")</f>
        <v>90500.04</v>
      </c>
      <c r="I78" s="25">
        <f>IFERROR(VLOOKUP(A78,Лист1!$A$1:$Z10073,7,0),"уточните")</f>
        <v>92400</v>
      </c>
      <c r="J78" s="25">
        <f>IFERROR(VLOOKUP(A78,Лист1!$A$1:$Z10073,8,0),"уточните")</f>
        <v>93900</v>
      </c>
    </row>
    <row r="79" spans="1:10" x14ac:dyDescent="0.25">
      <c r="A79" s="10" t="s">
        <v>880</v>
      </c>
      <c r="B79" s="10" t="s">
        <v>881</v>
      </c>
      <c r="C79" s="37" t="str">
        <f t="shared" si="1"/>
        <v>ссылка на сайт</v>
      </c>
      <c r="D79" s="11" t="s">
        <v>877</v>
      </c>
      <c r="E79" s="8" t="str">
        <f>IFERROR(VLOOKUP(A79,Лист1!$A$1:$Z10074,4,0),"уточните")</f>
        <v>ПМК</v>
      </c>
      <c r="F79" s="8">
        <f>IFERROR(VLOOKUP(A79,Лист1!$A$1:$Z10074,9,0),"уточните")</f>
        <v>0</v>
      </c>
      <c r="G79" s="25">
        <f>IFERROR(VLOOKUP(A79,Лист1!$A$1:$Z10074,5,0),"уточните")</f>
        <v>101000.04</v>
      </c>
      <c r="H79" s="25">
        <f>IFERROR(VLOOKUP(A79,Лист1!$A$1:$Z10074,6,0),"уточните")</f>
        <v>103500</v>
      </c>
      <c r="I79" s="25">
        <f>IFERROR(VLOOKUP(A79,Лист1!$A$1:$Z10074,7,0),"уточните")</f>
        <v>105700.02</v>
      </c>
      <c r="J79" s="25">
        <f>IFERROR(VLOOKUP(A79,Лист1!$A$1:$Z10074,8,0),"уточните")</f>
        <v>107400</v>
      </c>
    </row>
    <row r="80" spans="1:10" ht="30" x14ac:dyDescent="0.25">
      <c r="A80" s="10" t="s">
        <v>882</v>
      </c>
      <c r="B80" s="10" t="s">
        <v>883</v>
      </c>
      <c r="C80" s="37" t="str">
        <f t="shared" si="1"/>
        <v>ссылка на сайт</v>
      </c>
      <c r="D80" s="11" t="s">
        <v>884</v>
      </c>
      <c r="E80" s="8" t="str">
        <f>IFERROR(VLOOKUP(A80,Лист1!$A$1:$Z10075,4,0),"уточните")</f>
        <v>БОЛЬШАЯ ЗЕМЛЯ ООО</v>
      </c>
      <c r="F80" s="8">
        <f>IFERROR(VLOOKUP(A80,Лист1!$A$1:$Z10075,9,0),"уточните")</f>
        <v>0</v>
      </c>
      <c r="G80" s="25">
        <f>IFERROR(VLOOKUP(A80,Лист1!$A$1:$Z10075,5,0),"уточните")</f>
        <v>118500</v>
      </c>
      <c r="H80" s="25">
        <f>IFERROR(VLOOKUP(A80,Лист1!$A$1:$Z10075,6,0),"уточните")</f>
        <v>121000.02</v>
      </c>
      <c r="I80" s="25">
        <f>IFERROR(VLOOKUP(A80,Лист1!$A$1:$Z10075,7,0),"уточните")</f>
        <v>125700</v>
      </c>
      <c r="J80" s="25">
        <f>IFERROR(VLOOKUP(A80,Лист1!$A$1:$Z10075,8,0),"уточните")</f>
        <v>128200.02</v>
      </c>
    </row>
    <row r="81" spans="1:10" ht="30" x14ac:dyDescent="0.25">
      <c r="A81" s="10" t="s">
        <v>885</v>
      </c>
      <c r="B81" s="10" t="s">
        <v>886</v>
      </c>
      <c r="C81" s="37" t="str">
        <f t="shared" si="1"/>
        <v>ссылка на сайт</v>
      </c>
      <c r="D81" s="11" t="s">
        <v>887</v>
      </c>
      <c r="E81" s="8" t="str">
        <f>IFERROR(VLOOKUP(A81,Лист1!$A$1:$Z10076,4,0),"уточните")</f>
        <v>ПМК</v>
      </c>
      <c r="F81" s="8">
        <f>IFERROR(VLOOKUP(A81,Лист1!$A$1:$Z10076,9,0),"уточните")</f>
        <v>0</v>
      </c>
      <c r="G81" s="25">
        <f>IFERROR(VLOOKUP(A81,Лист1!$A$1:$Z10076,5,0),"уточните")</f>
        <v>109800</v>
      </c>
      <c r="H81" s="25">
        <f>IFERROR(VLOOKUP(A81,Лист1!$A$1:$Z10076,6,0),"уточните")</f>
        <v>112600.02</v>
      </c>
      <c r="I81" s="25">
        <f>IFERROR(VLOOKUP(A81,Лист1!$A$1:$Z10076,7,0),"уточните")</f>
        <v>114900</v>
      </c>
      <c r="J81" s="25">
        <f>IFERROR(VLOOKUP(A81,Лист1!$A$1:$Z10076,8,0),"уточните")</f>
        <v>116800.02</v>
      </c>
    </row>
    <row r="82" spans="1:10" x14ac:dyDescent="0.25">
      <c r="A82" s="10" t="s">
        <v>820</v>
      </c>
      <c r="B82" s="10" t="s">
        <v>888</v>
      </c>
      <c r="C82" s="37" t="str">
        <f t="shared" si="1"/>
        <v>ссылка на сайт</v>
      </c>
      <c r="D82" s="11" t="s">
        <v>889</v>
      </c>
      <c r="E82" s="8" t="str">
        <f>IFERROR(VLOOKUP(A82,Лист1!$A$1:$Z10077,4,0),"уточните")</f>
        <v>ПМК</v>
      </c>
      <c r="F82" s="8">
        <f>IFERROR(VLOOKUP(A82,Лист1!$A$1:$Z10077,9,0),"уточните")</f>
        <v>0</v>
      </c>
      <c r="G82" s="25">
        <f>IFERROR(VLOOKUP(A82,Лист1!$A$1:$Z10077,5,0),"уточните")</f>
        <v>82000.02</v>
      </c>
      <c r="H82" s="25">
        <f>IFERROR(VLOOKUP(A82,Лист1!$A$1:$Z10077,6,0),"уточните")</f>
        <v>84100.02</v>
      </c>
      <c r="I82" s="25">
        <f>IFERROR(VLOOKUP(A82,Лист1!$A$1:$Z10077,7,0),"уточните")</f>
        <v>85800</v>
      </c>
      <c r="J82" s="25">
        <f>IFERROR(VLOOKUP(A82,Лист1!$A$1:$Z10077,8,0),"уточните")</f>
        <v>87200.04</v>
      </c>
    </row>
    <row r="83" spans="1:10" ht="30" x14ac:dyDescent="0.25">
      <c r="A83" s="10" t="s">
        <v>896</v>
      </c>
      <c r="B83" s="10" t="s">
        <v>897</v>
      </c>
      <c r="C83" s="37" t="str">
        <f t="shared" si="1"/>
        <v>ссылка на сайт</v>
      </c>
      <c r="D83" s="11" t="s">
        <v>898</v>
      </c>
      <c r="E83" s="8" t="str">
        <f>IFERROR(VLOOKUP(A83,Лист1!$A$1:$Z10080,4,0),"уточните")</f>
        <v>БОЛЬШАЯ ЗЕМЛЯ ООО</v>
      </c>
      <c r="F83" s="8">
        <f>IFERROR(VLOOKUP(A83,Лист1!$A$1:$Z10080,9,0),"уточните")</f>
        <v>0</v>
      </c>
      <c r="G83" s="25">
        <f>IFERROR(VLOOKUP(A83,Лист1!$A$1:$Z10080,5,0),"уточните")</f>
        <v>120800.04</v>
      </c>
      <c r="H83" s="25">
        <f>IFERROR(VLOOKUP(A83,Лист1!$A$1:$Z10080,6,0),"уточните")</f>
        <v>123400.02</v>
      </c>
      <c r="I83" s="25">
        <f>IFERROR(VLOOKUP(A83,Лист1!$A$1:$Z10080,7,0),"уточните")</f>
        <v>128100</v>
      </c>
      <c r="J83" s="25">
        <f>IFERROR(VLOOKUP(A83,Лист1!$A$1:$Z10080,8,0),"уточните")</f>
        <v>130700.04</v>
      </c>
    </row>
    <row r="84" spans="1:10" x14ac:dyDescent="0.25">
      <c r="A84" s="10" t="s">
        <v>899</v>
      </c>
      <c r="B84" s="10" t="s">
        <v>900</v>
      </c>
      <c r="C84" s="37" t="str">
        <f t="shared" si="1"/>
        <v>ссылка на сайт</v>
      </c>
      <c r="D84" s="11" t="s">
        <v>901</v>
      </c>
      <c r="E84" s="8" t="str">
        <f>IFERROR(VLOOKUP(A84,Лист1!$A$1:$Z10081,4,0),"уточните")</f>
        <v>ОРЕЛСТРОЙМАШ</v>
      </c>
      <c r="F84" s="8">
        <f>IFERROR(VLOOKUP(A84,Лист1!$A$1:$Z10081,9,0),"уточните")</f>
        <v>0</v>
      </c>
      <c r="G84" s="25">
        <f>IFERROR(VLOOKUP(A84,Лист1!$A$1:$Z10081,5,0),"уточните")</f>
        <v>63000</v>
      </c>
      <c r="H84" s="25">
        <f>IFERROR(VLOOKUP(A84,Лист1!$A$1:$Z10081,6,0),"уточните")</f>
        <v>63500.04</v>
      </c>
      <c r="I84" s="25">
        <f>IFERROR(VLOOKUP(A84,Лист1!$A$1:$Z10081,7,0),"уточните")</f>
        <v>63800.04</v>
      </c>
      <c r="J84" s="25">
        <f>IFERROR(VLOOKUP(A84,Лист1!$A$1:$Z10081,8,0),"уточните")</f>
        <v>64100.04</v>
      </c>
    </row>
    <row r="85" spans="1:10" x14ac:dyDescent="0.25">
      <c r="A85" s="10" t="s">
        <v>902</v>
      </c>
      <c r="B85" s="10" t="s">
        <v>903</v>
      </c>
      <c r="C85" s="37" t="str">
        <f t="shared" si="1"/>
        <v>ссылка на сайт</v>
      </c>
      <c r="D85" s="11" t="s">
        <v>904</v>
      </c>
      <c r="E85" s="8" t="str">
        <f>IFERROR(VLOOKUP(A85,Лист1!$A$1:$Z10082,4,0),"уточните")</f>
        <v>ОРЕЛСТРОЙМАШ</v>
      </c>
      <c r="F85" s="8">
        <f>IFERROR(VLOOKUP(A85,Лист1!$A$1:$Z10082,9,0),"уточните")</f>
        <v>0</v>
      </c>
      <c r="G85" s="25">
        <f>IFERROR(VLOOKUP(A85,Лист1!$A$1:$Z10082,5,0),"уточните")</f>
        <v>123300</v>
      </c>
      <c r="H85" s="25">
        <f>IFERROR(VLOOKUP(A85,Лист1!$A$1:$Z10082,6,0),"уточните")</f>
        <v>124400.04</v>
      </c>
      <c r="I85" s="25">
        <f>IFERROR(VLOOKUP(A85,Лист1!$A$1:$Z10082,7,0),"уточните")</f>
        <v>125000.04</v>
      </c>
      <c r="J85" s="25">
        <f>IFERROR(VLOOKUP(A85,Лист1!$A$1:$Z10082,8,0),"уточните")</f>
        <v>125600.04</v>
      </c>
    </row>
    <row r="86" spans="1:10" x14ac:dyDescent="0.25">
      <c r="A86" s="10" t="s">
        <v>905</v>
      </c>
      <c r="B86" s="10" t="s">
        <v>906</v>
      </c>
      <c r="C86" s="37" t="str">
        <f t="shared" si="1"/>
        <v>ссылка на сайт</v>
      </c>
      <c r="D86" s="11" t="s">
        <v>907</v>
      </c>
      <c r="E86" s="8" t="str">
        <f>IFERROR(VLOOKUP(A86,Лист1!$A$1:$Z10083,4,0),"уточните")</f>
        <v>ПМК</v>
      </c>
      <c r="F86" s="8">
        <f>IFERROR(VLOOKUP(A86,Лист1!$A$1:$Z10083,9,0),"уточните")</f>
        <v>0</v>
      </c>
      <c r="G86" s="25">
        <f>IFERROR(VLOOKUP(A86,Лист1!$A$1:$Z10083,5,0),"уточните")</f>
        <v>197900.04</v>
      </c>
      <c r="H86" s="25">
        <f>IFERROR(VLOOKUP(A86,Лист1!$A$1:$Z10083,6,0),"уточните")</f>
        <v>202200</v>
      </c>
      <c r="I86" s="25">
        <f>IFERROR(VLOOKUP(A86,Лист1!$A$1:$Z10083,7,0),"уточните")</f>
        <v>205600.02</v>
      </c>
      <c r="J86" s="25">
        <f>IFERROR(VLOOKUP(A86,Лист1!$A$1:$Z10083,8,0),"уточните")</f>
        <v>209000.04</v>
      </c>
    </row>
    <row r="87" spans="1:10" x14ac:dyDescent="0.25">
      <c r="A87" s="10" t="s">
        <v>908</v>
      </c>
      <c r="B87" s="10" t="s">
        <v>909</v>
      </c>
      <c r="C87" s="37" t="str">
        <f t="shared" si="1"/>
        <v>ссылка на сайт</v>
      </c>
      <c r="D87" s="11" t="s">
        <v>910</v>
      </c>
      <c r="E87" s="8" t="str">
        <f>IFERROR(VLOOKUP(A87,Лист1!$A$1:$Z10084,4,0),"уточните")</f>
        <v>ПМК</v>
      </c>
      <c r="F87" s="8">
        <f>IFERROR(VLOOKUP(A87,Лист1!$A$1:$Z10084,9,0),"уточните")</f>
        <v>0</v>
      </c>
      <c r="G87" s="25">
        <f>IFERROR(VLOOKUP(A87,Лист1!$A$1:$Z10084,5,0),"уточните")</f>
        <v>101200.02</v>
      </c>
      <c r="H87" s="25">
        <f>IFERROR(VLOOKUP(A87,Лист1!$A$1:$Z10084,6,0),"уточните")</f>
        <v>103800</v>
      </c>
      <c r="I87" s="25">
        <f>IFERROR(VLOOKUP(A87,Лист1!$A$1:$Z10084,7,0),"уточните")</f>
        <v>105900</v>
      </c>
      <c r="J87" s="25">
        <f>IFERROR(VLOOKUP(A87,Лист1!$A$1:$Z10084,8,0),"уточните")</f>
        <v>107600.04</v>
      </c>
    </row>
    <row r="88" spans="1:10" x14ac:dyDescent="0.25">
      <c r="A88" s="10" t="s">
        <v>911</v>
      </c>
      <c r="B88" s="10" t="s">
        <v>912</v>
      </c>
      <c r="C88" s="37" t="str">
        <f t="shared" si="1"/>
        <v>ссылка на сайт</v>
      </c>
      <c r="D88" s="11" t="s">
        <v>913</v>
      </c>
      <c r="E88" s="8" t="str">
        <f>IFERROR(VLOOKUP(A88,Лист1!$A$1:$Z10085,4,0),"уточните")</f>
        <v>ПМК</v>
      </c>
      <c r="F88" s="8">
        <f>IFERROR(VLOOKUP(A88,Лист1!$A$1:$Z10085,9,0),"уточните")</f>
        <v>0</v>
      </c>
      <c r="G88" s="25">
        <f>IFERROR(VLOOKUP(A88,Лист1!$A$1:$Z10085,5,0),"уточните")</f>
        <v>87300</v>
      </c>
      <c r="H88" s="25">
        <f>IFERROR(VLOOKUP(A88,Лист1!$A$1:$Z10085,6,0),"уточните")</f>
        <v>89500.02</v>
      </c>
      <c r="I88" s="25">
        <f>IFERROR(VLOOKUP(A88,Лист1!$A$1:$Z10085,7,0),"уточните")</f>
        <v>91400.04</v>
      </c>
      <c r="J88" s="25">
        <f>IFERROR(VLOOKUP(A88,Лист1!$A$1:$Z10085,8,0),"уточните")</f>
        <v>92900.04</v>
      </c>
    </row>
    <row r="89" spans="1:10" x14ac:dyDescent="0.25">
      <c r="A89" s="10" t="s">
        <v>914</v>
      </c>
      <c r="B89" s="10" t="s">
        <v>915</v>
      </c>
      <c r="C89" s="37" t="str">
        <f t="shared" si="1"/>
        <v>ссылка на сайт</v>
      </c>
      <c r="D89" s="11" t="s">
        <v>916</v>
      </c>
      <c r="E89" s="8" t="str">
        <f>IFERROR(VLOOKUP(A89,Лист1!$A$1:$Z10087,4,0),"уточните")</f>
        <v>САЗ Сморгонь</v>
      </c>
      <c r="F89" s="8">
        <f>IFERROR(VLOOKUP(A89,Лист1!$A$1:$Z10087,9,0),"уточните")</f>
        <v>0</v>
      </c>
      <c r="G89" s="25">
        <f>IFERROR(VLOOKUP(A89,Лист1!$A$1:$Z10087,5,0),"уточните")</f>
        <v>9990</v>
      </c>
      <c r="H89" s="25">
        <f>IFERROR(VLOOKUP(A89,Лист1!$A$1:$Z10087,6,0),"уточните")</f>
        <v>10440</v>
      </c>
      <c r="I89" s="25">
        <f>IFERROR(VLOOKUP(A89,Лист1!$A$1:$Z10087,7,0),"уточните")</f>
        <v>10720.02</v>
      </c>
      <c r="J89" s="25">
        <f>IFERROR(VLOOKUP(A89,Лист1!$A$1:$Z10087,8,0),"уточните")</f>
        <v>10880.04</v>
      </c>
    </row>
    <row r="90" spans="1:10" x14ac:dyDescent="0.25">
      <c r="A90" s="10" t="s">
        <v>917</v>
      </c>
      <c r="B90" s="10" t="s">
        <v>918</v>
      </c>
      <c r="C90" s="37" t="str">
        <f t="shared" si="1"/>
        <v>ссылка на сайт</v>
      </c>
      <c r="D90" s="11" t="s">
        <v>919</v>
      </c>
      <c r="E90" s="8" t="str">
        <f>IFERROR(VLOOKUP(A90,Лист1!$A$1:$Z10088,4,0),"уточните")</f>
        <v>САЗ Сморгонь</v>
      </c>
      <c r="F90" s="8">
        <f>IFERROR(VLOOKUP(A90,Лист1!$A$1:$Z10088,9,0),"уточните")</f>
        <v>0</v>
      </c>
      <c r="G90" s="25">
        <f>IFERROR(VLOOKUP(A90,Лист1!$A$1:$Z10088,5,0),"уточните")</f>
        <v>47000.04</v>
      </c>
      <c r="H90" s="25">
        <f>IFERROR(VLOOKUP(A90,Лист1!$A$1:$Z10088,6,0),"уточните")</f>
        <v>48800.04</v>
      </c>
      <c r="I90" s="25">
        <f>IFERROR(VLOOKUP(A90,Лист1!$A$1:$Z10088,7,0),"уточните")</f>
        <v>49800</v>
      </c>
      <c r="J90" s="25">
        <f>IFERROR(VLOOKUP(A90,Лист1!$A$1:$Z10088,8,0),"уточните")</f>
        <v>50600.04</v>
      </c>
    </row>
    <row r="91" spans="1:10" x14ac:dyDescent="0.25">
      <c r="A91" s="10" t="s">
        <v>926</v>
      </c>
      <c r="B91" s="10" t="s">
        <v>927</v>
      </c>
      <c r="C91" s="37" t="str">
        <f t="shared" si="1"/>
        <v>ссылка на сайт</v>
      </c>
      <c r="D91" s="11" t="s">
        <v>928</v>
      </c>
      <c r="E91" s="8" t="str">
        <f>IFERROR(VLOOKUP(A91,Лист1!$A$1:$Z10091,4,0),"уточните")</f>
        <v>ПМК</v>
      </c>
      <c r="F91" s="8">
        <f>IFERROR(VLOOKUP(A91,Лист1!$A$1:$Z10091,9,0),"уточните")</f>
        <v>0</v>
      </c>
      <c r="G91" s="25">
        <f>IFERROR(VLOOKUP(A91,Лист1!$A$1:$Z10091,5,0),"уточните")</f>
        <v>39300</v>
      </c>
      <c r="H91" s="25">
        <f>IFERROR(VLOOKUP(A91,Лист1!$A$1:$Z10091,6,0),"уточните")</f>
        <v>40600.019999999997</v>
      </c>
      <c r="I91" s="25">
        <f>IFERROR(VLOOKUP(A91,Лист1!$A$1:$Z10091,7,0),"уточните")</f>
        <v>41800.019999999997</v>
      </c>
      <c r="J91" s="25">
        <f>IFERROR(VLOOKUP(A91,Лист1!$A$1:$Z10091,8,0),"уточните")</f>
        <v>42400.02</v>
      </c>
    </row>
    <row r="92" spans="1:10" x14ac:dyDescent="0.25">
      <c r="A92" s="10" t="s">
        <v>929</v>
      </c>
      <c r="B92" s="10" t="s">
        <v>930</v>
      </c>
      <c r="C92" s="37" t="str">
        <f t="shared" si="1"/>
        <v>ссылка на сайт</v>
      </c>
      <c r="D92" s="11" t="s">
        <v>931</v>
      </c>
      <c r="E92" s="8" t="str">
        <f>IFERROR(VLOOKUP(A92,Лист1!$A$1:$Z10092,4,0),"уточните")</f>
        <v>ПМК</v>
      </c>
      <c r="F92" s="8">
        <f>IFERROR(VLOOKUP(A92,Лист1!$A$1:$Z10092,9,0),"уточните")</f>
        <v>0</v>
      </c>
      <c r="G92" s="25">
        <f>IFERROR(VLOOKUP(A92,Лист1!$A$1:$Z10092,5,0),"уточните")</f>
        <v>96200.04</v>
      </c>
      <c r="H92" s="25">
        <f>IFERROR(VLOOKUP(A92,Лист1!$A$1:$Z10092,6,0),"уточните")</f>
        <v>98600.04</v>
      </c>
      <c r="I92" s="25">
        <f>IFERROR(VLOOKUP(A92,Лист1!$A$1:$Z10092,7,0),"уточните")</f>
        <v>100600.02</v>
      </c>
      <c r="J92" s="25">
        <f>IFERROR(VLOOKUP(A92,Лист1!$A$1:$Z10092,8,0),"уточните")</f>
        <v>102300</v>
      </c>
    </row>
    <row r="93" spans="1:10" x14ac:dyDescent="0.25">
      <c r="A93" s="10" t="s">
        <v>932</v>
      </c>
      <c r="B93" s="10" t="s">
        <v>933</v>
      </c>
      <c r="C93" s="37" t="str">
        <f t="shared" si="1"/>
        <v>ссылка на сайт</v>
      </c>
      <c r="D93" s="11" t="s">
        <v>934</v>
      </c>
      <c r="E93" s="8" t="str">
        <f>IFERROR(VLOOKUP(A93,Лист1!$A$1:$Z10093,4,0),"уточните")</f>
        <v>ПМК</v>
      </c>
      <c r="F93" s="8">
        <f>IFERROR(VLOOKUP(A93,Лист1!$A$1:$Z10093,9,0),"уточните")</f>
        <v>0</v>
      </c>
      <c r="G93" s="25">
        <f>IFERROR(VLOOKUP(A93,Лист1!$A$1:$Z10093,5,0),"уточните")</f>
        <v>73700.039999999994</v>
      </c>
      <c r="H93" s="25">
        <f>IFERROR(VLOOKUP(A93,Лист1!$A$1:$Z10093,6,0),"уточните")</f>
        <v>75600</v>
      </c>
      <c r="I93" s="25">
        <f>IFERROR(VLOOKUP(A93,Лист1!$A$1:$Z10093,7,0),"уточните")</f>
        <v>77200.02</v>
      </c>
      <c r="J93" s="25">
        <f>IFERROR(VLOOKUP(A93,Лист1!$A$1:$Z10093,8,0),"уточните")</f>
        <v>78400.02</v>
      </c>
    </row>
    <row r="94" spans="1:10" ht="30" x14ac:dyDescent="0.25">
      <c r="A94" s="10" t="s">
        <v>935</v>
      </c>
      <c r="B94" s="10" t="s">
        <v>936</v>
      </c>
      <c r="C94" s="37" t="str">
        <f t="shared" si="1"/>
        <v>ссылка на сайт</v>
      </c>
      <c r="D94" s="11" t="s">
        <v>937</v>
      </c>
      <c r="E94" s="8" t="str">
        <f>IFERROR(VLOOKUP(A94,Лист1!$A$1:$Z10094,4,0),"уточните")</f>
        <v>ПМК</v>
      </c>
      <c r="F94" s="8">
        <f>IFERROR(VLOOKUP(A94,Лист1!$A$1:$Z10094,9,0),"уточните")</f>
        <v>0</v>
      </c>
      <c r="G94" s="25">
        <f>IFERROR(VLOOKUP(A94,Лист1!$A$1:$Z10094,5,0),"уточните")</f>
        <v>106500</v>
      </c>
      <c r="H94" s="25">
        <f>IFERROR(VLOOKUP(A94,Лист1!$A$1:$Z10094,6,0),"уточните")</f>
        <v>110800.02</v>
      </c>
      <c r="I94" s="25">
        <f>IFERROR(VLOOKUP(A94,Лист1!$A$1:$Z10094,7,0),"уточните")</f>
        <v>114700.02</v>
      </c>
      <c r="J94" s="25">
        <f>IFERROR(VLOOKUP(A94,Лист1!$A$1:$Z10094,8,0),"уточните")</f>
        <v>115900.02</v>
      </c>
    </row>
    <row r="95" spans="1:10" ht="30" x14ac:dyDescent="0.25">
      <c r="A95" s="10" t="s">
        <v>938</v>
      </c>
      <c r="B95" s="10" t="s">
        <v>939</v>
      </c>
      <c r="C95" s="37" t="str">
        <f t="shared" si="1"/>
        <v>ссылка на сайт</v>
      </c>
      <c r="D95" s="11" t="s">
        <v>940</v>
      </c>
      <c r="E95" s="8" t="str">
        <f>IFERROR(VLOOKUP(A95,Лист1!$A$1:$Z10095,4,0),"уточните")</f>
        <v>ПМК</v>
      </c>
      <c r="F95" s="8">
        <f>IFERROR(VLOOKUP(A95,Лист1!$A$1:$Z10095,9,0),"уточните")</f>
        <v>0</v>
      </c>
      <c r="G95" s="25">
        <f>IFERROR(VLOOKUP(A95,Лист1!$A$1:$Z10095,5,0),"уточните")</f>
        <v>79100.039999999994</v>
      </c>
      <c r="H95" s="25">
        <f>IFERROR(VLOOKUP(A95,Лист1!$A$1:$Z10095,6,0),"уточните")</f>
        <v>81100.02</v>
      </c>
      <c r="I95" s="25">
        <f>IFERROR(VLOOKUP(A95,Лист1!$A$1:$Z10095,7,0),"уточните")</f>
        <v>82800</v>
      </c>
      <c r="J95" s="25">
        <f>IFERROR(VLOOKUP(A95,Лист1!$A$1:$Z10095,8,0),"уточните")</f>
        <v>84100.02</v>
      </c>
    </row>
    <row r="96" spans="1:10" x14ac:dyDescent="0.25">
      <c r="A96" s="10" t="s">
        <v>941</v>
      </c>
      <c r="B96" s="10" t="s">
        <v>942</v>
      </c>
      <c r="C96" s="37" t="str">
        <f t="shared" si="1"/>
        <v>ссылка на сайт</v>
      </c>
      <c r="D96" s="11" t="s">
        <v>943</v>
      </c>
      <c r="E96" s="8" t="str">
        <f>IFERROR(VLOOKUP(A96,Лист1!$A$1:$Z10096,4,0),"уточните")</f>
        <v>ПМК</v>
      </c>
      <c r="F96" s="8">
        <f>IFERROR(VLOOKUP(A96,Лист1!$A$1:$Z10096,9,0),"уточните")</f>
        <v>0</v>
      </c>
      <c r="G96" s="25">
        <f>IFERROR(VLOOKUP(A96,Лист1!$A$1:$Z10096,5,0),"уточните")</f>
        <v>41200.019999999997</v>
      </c>
      <c r="H96" s="25">
        <f>IFERROR(VLOOKUP(A96,Лист1!$A$1:$Z10096,6,0),"уточните")</f>
        <v>42500.04</v>
      </c>
      <c r="I96" s="25">
        <f>IFERROR(VLOOKUP(A96,Лист1!$A$1:$Z10096,7,0),"уточните")</f>
        <v>43700.04</v>
      </c>
      <c r="J96" s="25">
        <f>IFERROR(VLOOKUP(A96,Лист1!$A$1:$Z10096,8,0),"уточните")</f>
        <v>44400</v>
      </c>
    </row>
    <row r="97" spans="1:10" ht="30" x14ac:dyDescent="0.25">
      <c r="A97" s="10" t="s">
        <v>944</v>
      </c>
      <c r="B97" s="10" t="s">
        <v>945</v>
      </c>
      <c r="C97" s="37" t="str">
        <f t="shared" si="1"/>
        <v>ссылка на сайт</v>
      </c>
      <c r="D97" s="11" t="s">
        <v>946</v>
      </c>
      <c r="E97" s="8" t="str">
        <f>IFERROR(VLOOKUP(A97,Лист1!$A$1:$Z10097,4,0),"уточните")</f>
        <v>ПМК</v>
      </c>
      <c r="F97" s="8">
        <f>IFERROR(VLOOKUP(A97,Лист1!$A$1:$Z10097,9,0),"уточните")</f>
        <v>0</v>
      </c>
      <c r="G97" s="25">
        <f>IFERROR(VLOOKUP(A97,Лист1!$A$1:$Z10097,5,0),"уточните")</f>
        <v>102100.02</v>
      </c>
      <c r="H97" s="25">
        <f>IFERROR(VLOOKUP(A97,Лист1!$A$1:$Z10097,6,0),"уточните")</f>
        <v>105100.02</v>
      </c>
      <c r="I97" s="25">
        <f>IFERROR(VLOOKUP(A97,Лист1!$A$1:$Z10097,7,0),"уточните")</f>
        <v>107600.04</v>
      </c>
      <c r="J97" s="25">
        <f>IFERROR(VLOOKUP(A97,Лист1!$A$1:$Z10097,8,0),"уточните")</f>
        <v>109400.04</v>
      </c>
    </row>
    <row r="98" spans="1:10" ht="30" x14ac:dyDescent="0.25">
      <c r="A98" s="10" t="s">
        <v>947</v>
      </c>
      <c r="B98" s="10" t="s">
        <v>948</v>
      </c>
      <c r="C98" s="37" t="str">
        <f t="shared" si="1"/>
        <v>ссылка на сайт</v>
      </c>
      <c r="D98" s="11" t="s">
        <v>949</v>
      </c>
      <c r="E98" s="8" t="str">
        <f>IFERROR(VLOOKUP(A98,Лист1!$A$1:$Z10098,4,0),"уточните")</f>
        <v>ПМК</v>
      </c>
      <c r="F98" s="8">
        <f>IFERROR(VLOOKUP(A98,Лист1!$A$1:$Z10098,9,0),"уточните")</f>
        <v>0</v>
      </c>
      <c r="G98" s="25">
        <f>IFERROR(VLOOKUP(A98,Лист1!$A$1:$Z10098,5,0),"уточните")</f>
        <v>77000.039999999994</v>
      </c>
      <c r="H98" s="25">
        <f>IFERROR(VLOOKUP(A98,Лист1!$A$1:$Z10098,6,0),"уточните")</f>
        <v>79300.02</v>
      </c>
      <c r="I98" s="25">
        <f>IFERROR(VLOOKUP(A98,Лист1!$A$1:$Z10098,7,0),"уточните")</f>
        <v>81200.039999999994</v>
      </c>
      <c r="J98" s="25">
        <f>IFERROR(VLOOKUP(A98,Лист1!$A$1:$Z10098,8,0),"уточните")</f>
        <v>82500</v>
      </c>
    </row>
    <row r="99" spans="1:10" x14ac:dyDescent="0.25">
      <c r="A99" s="10" t="s">
        <v>950</v>
      </c>
      <c r="B99" s="10" t="s">
        <v>951</v>
      </c>
      <c r="C99" s="37" t="str">
        <f t="shared" si="1"/>
        <v>ссылка на сайт</v>
      </c>
      <c r="D99" s="11" t="s">
        <v>952</v>
      </c>
      <c r="E99" s="8" t="str">
        <f>IFERROR(VLOOKUP(A99,Лист1!$A$1:$Z10099,4,0),"уточните")</f>
        <v>ПМК</v>
      </c>
      <c r="F99" s="8">
        <f>IFERROR(VLOOKUP(A99,Лист1!$A$1:$Z10099,9,0),"уточните")</f>
        <v>0</v>
      </c>
      <c r="G99" s="25">
        <f>IFERROR(VLOOKUP(A99,Лист1!$A$1:$Z10099,5,0),"уточните")</f>
        <v>39300</v>
      </c>
      <c r="H99" s="25">
        <f>IFERROR(VLOOKUP(A99,Лист1!$A$1:$Z10099,6,0),"уточните")</f>
        <v>40600.019999999997</v>
      </c>
      <c r="I99" s="25">
        <f>IFERROR(VLOOKUP(A99,Лист1!$A$1:$Z10099,7,0),"уточните")</f>
        <v>41800.019999999997</v>
      </c>
      <c r="J99" s="25">
        <f>IFERROR(VLOOKUP(A99,Лист1!$A$1:$Z10099,8,0),"уточните")</f>
        <v>42400.02</v>
      </c>
    </row>
    <row r="100" spans="1:10" x14ac:dyDescent="0.25">
      <c r="A100" s="10" t="s">
        <v>953</v>
      </c>
      <c r="B100" s="10" t="s">
        <v>954</v>
      </c>
      <c r="C100" s="37" t="str">
        <f t="shared" si="1"/>
        <v>ссылка на сайт</v>
      </c>
      <c r="D100" s="11" t="s">
        <v>955</v>
      </c>
      <c r="E100" s="8" t="str">
        <f>IFERROR(VLOOKUP(A100,Лист1!$A$1:$Z10100,4,0),"уточните")</f>
        <v>ПМК</v>
      </c>
      <c r="F100" s="8">
        <f>IFERROR(VLOOKUP(A100,Лист1!$A$1:$Z10100,9,0),"уточните")</f>
        <v>0</v>
      </c>
      <c r="G100" s="25">
        <f>IFERROR(VLOOKUP(A100,Лист1!$A$1:$Z10100,5,0),"уточните")</f>
        <v>96200.04</v>
      </c>
      <c r="H100" s="25">
        <f>IFERROR(VLOOKUP(A100,Лист1!$A$1:$Z10100,6,0),"уточните")</f>
        <v>98600.04</v>
      </c>
      <c r="I100" s="25">
        <f>IFERROR(VLOOKUP(A100,Лист1!$A$1:$Z10100,7,0),"уточните")</f>
        <v>100600.02</v>
      </c>
      <c r="J100" s="25">
        <f>IFERROR(VLOOKUP(A100,Лист1!$A$1:$Z10100,8,0),"уточните")</f>
        <v>102300</v>
      </c>
    </row>
    <row r="101" spans="1:10" x14ac:dyDescent="0.25">
      <c r="A101" s="10" t="s">
        <v>956</v>
      </c>
      <c r="B101" s="10" t="s">
        <v>957</v>
      </c>
      <c r="C101" s="37" t="str">
        <f t="shared" si="1"/>
        <v>ссылка на сайт</v>
      </c>
      <c r="D101" s="11" t="s">
        <v>958</v>
      </c>
      <c r="E101" s="8" t="str">
        <f>IFERROR(VLOOKUP(A101,Лист1!$A$1:$Z10101,4,0),"уточните")</f>
        <v>ПМК</v>
      </c>
      <c r="F101" s="8">
        <f>IFERROR(VLOOKUP(A101,Лист1!$A$1:$Z10101,9,0),"уточните")</f>
        <v>0</v>
      </c>
      <c r="G101" s="25">
        <f>IFERROR(VLOOKUP(A101,Лист1!$A$1:$Z10101,5,0),"уточните")</f>
        <v>73700.039999999994</v>
      </c>
      <c r="H101" s="25">
        <f>IFERROR(VLOOKUP(A101,Лист1!$A$1:$Z10101,6,0),"уточните")</f>
        <v>75600</v>
      </c>
      <c r="I101" s="25">
        <f>IFERROR(VLOOKUP(A101,Лист1!$A$1:$Z10101,7,0),"уточните")</f>
        <v>77200.02</v>
      </c>
      <c r="J101" s="25">
        <f>IFERROR(VLOOKUP(A101,Лист1!$A$1:$Z10101,8,0),"уточните")</f>
        <v>78400.02</v>
      </c>
    </row>
    <row r="102" spans="1:10" ht="30" x14ac:dyDescent="0.25">
      <c r="A102" s="10" t="s">
        <v>959</v>
      </c>
      <c r="B102" s="10" t="s">
        <v>960</v>
      </c>
      <c r="C102" s="37" t="str">
        <f t="shared" si="1"/>
        <v>ссылка на сайт</v>
      </c>
      <c r="D102" s="11" t="s">
        <v>961</v>
      </c>
      <c r="E102" s="8" t="str">
        <f>IFERROR(VLOOKUP(A102,Лист1!$A$1:$Z10102,4,0),"уточните")</f>
        <v>ПМК</v>
      </c>
      <c r="F102" s="8">
        <f>IFERROR(VLOOKUP(A102,Лист1!$A$1:$Z10102,9,0),"уточните")</f>
        <v>0</v>
      </c>
      <c r="G102" s="25">
        <f>IFERROR(VLOOKUP(A102,Лист1!$A$1:$Z10102,5,0),"уточните")</f>
        <v>109700.04</v>
      </c>
      <c r="H102" s="25">
        <f>IFERROR(VLOOKUP(A102,Лист1!$A$1:$Z10102,6,0),"уточните")</f>
        <v>113000.04</v>
      </c>
      <c r="I102" s="25">
        <f>IFERROR(VLOOKUP(A102,Лист1!$A$1:$Z10102,7,0),"уточните")</f>
        <v>115700.04</v>
      </c>
      <c r="J102" s="25">
        <f>IFERROR(VLOOKUP(A102,Лист1!$A$1:$Z10102,8,0),"уточните")</f>
        <v>117500.04</v>
      </c>
    </row>
    <row r="103" spans="1:10" ht="30" x14ac:dyDescent="0.25">
      <c r="A103" s="10" t="s">
        <v>962</v>
      </c>
      <c r="B103" s="10" t="s">
        <v>963</v>
      </c>
      <c r="C103" s="37" t="str">
        <f t="shared" si="1"/>
        <v>ссылка на сайт</v>
      </c>
      <c r="D103" s="11" t="s">
        <v>964</v>
      </c>
      <c r="E103" s="8" t="str">
        <f>IFERROR(VLOOKUP(A103,Лист1!$A$1:$Z10103,4,0),"уточните")</f>
        <v>ПМК</v>
      </c>
      <c r="F103" s="8">
        <f>IFERROR(VLOOKUP(A103,Лист1!$A$1:$Z10103,9,0),"уточните")</f>
        <v>0</v>
      </c>
      <c r="G103" s="25">
        <f>IFERROR(VLOOKUP(A103,Лист1!$A$1:$Z10103,5,0),"уточните")</f>
        <v>98200.02</v>
      </c>
      <c r="H103" s="25">
        <f>IFERROR(VLOOKUP(A103,Лист1!$A$1:$Z10103,6,0),"уточните")</f>
        <v>102200.04</v>
      </c>
      <c r="I103" s="25">
        <f>IFERROR(VLOOKUP(A103,Лист1!$A$1:$Z10103,7,0),"уточните")</f>
        <v>105800.04</v>
      </c>
      <c r="J103" s="25">
        <f>IFERROR(VLOOKUP(A103,Лист1!$A$1:$Z10103,8,0),"уточните")</f>
        <v>106900.02</v>
      </c>
    </row>
    <row r="104" spans="1:10" x14ac:dyDescent="0.25">
      <c r="A104" s="10" t="s">
        <v>965</v>
      </c>
      <c r="B104" s="10" t="s">
        <v>966</v>
      </c>
      <c r="C104" s="37" t="str">
        <f t="shared" si="1"/>
        <v>ссылка на сайт</v>
      </c>
      <c r="D104" s="11" t="s">
        <v>967</v>
      </c>
      <c r="E104" s="8" t="str">
        <f>IFERROR(VLOOKUP(A104,Лист1!$A$1:$Z10104,4,0),"уточните")</f>
        <v>ПМК</v>
      </c>
      <c r="F104" s="8">
        <f>IFERROR(VLOOKUP(A104,Лист1!$A$1:$Z10104,9,0),"уточните")</f>
        <v>0</v>
      </c>
      <c r="G104" s="25">
        <f>IFERROR(VLOOKUP(A104,Лист1!$A$1:$Z10104,5,0),"уточните")</f>
        <v>45500.04</v>
      </c>
      <c r="H104" s="25">
        <f>IFERROR(VLOOKUP(A104,Лист1!$A$1:$Z10104,6,0),"уточните")</f>
        <v>46800</v>
      </c>
      <c r="I104" s="25">
        <f>IFERROR(VLOOKUP(A104,Лист1!$A$1:$Z10104,7,0),"уточните")</f>
        <v>48000</v>
      </c>
      <c r="J104" s="25">
        <f>IFERROR(VLOOKUP(A104,Лист1!$A$1:$Z10104,8,0),"уточните")</f>
        <v>48700.02</v>
      </c>
    </row>
    <row r="105" spans="1:10" ht="30" x14ac:dyDescent="0.25">
      <c r="A105" s="10" t="s">
        <v>968</v>
      </c>
      <c r="B105" s="10" t="s">
        <v>969</v>
      </c>
      <c r="C105" s="37" t="str">
        <f t="shared" si="1"/>
        <v>ссылка на сайт</v>
      </c>
      <c r="D105" s="11" t="s">
        <v>970</v>
      </c>
      <c r="E105" s="8" t="str">
        <f>IFERROR(VLOOKUP(A105,Лист1!$A$1:$Z10105,4,0),"уточните")</f>
        <v>САЛЬСКСЕЛЬМАШ</v>
      </c>
      <c r="F105" s="8">
        <f>IFERROR(VLOOKUP(A105,Лист1!$A$1:$Z10105,9,0),"уточните")</f>
        <v>1</v>
      </c>
      <c r="G105" s="25">
        <f>IFERROR(VLOOKUP(A105,Лист1!$A$1:$Z10105,5,0),"уточните")</f>
        <v>80900.039999999994</v>
      </c>
      <c r="H105" s="25">
        <f>IFERROR(VLOOKUP(A105,Лист1!$A$1:$Z10105,6,0),"уточните")</f>
        <v>82700.039999999994</v>
      </c>
      <c r="I105" s="25">
        <f>IFERROR(VLOOKUP(A105,Лист1!$A$1:$Z10105,7,0),"уточните")</f>
        <v>84100.02</v>
      </c>
      <c r="J105" s="25">
        <f>IFERROR(VLOOKUP(A105,Лист1!$A$1:$Z10105,8,0),"уточните")</f>
        <v>84800.04</v>
      </c>
    </row>
    <row r="106" spans="1:10" ht="30" x14ac:dyDescent="0.25">
      <c r="A106" s="10" t="s">
        <v>977</v>
      </c>
      <c r="B106" s="10" t="s">
        <v>978</v>
      </c>
      <c r="C106" s="37" t="str">
        <f t="shared" si="1"/>
        <v>ссылка на сайт</v>
      </c>
      <c r="D106" s="11" t="s">
        <v>979</v>
      </c>
      <c r="E106" s="8" t="str">
        <f>IFERROR(VLOOKUP(A106,Лист1!$A$1:$Z10108,4,0),"уточните")</f>
        <v>БОЛЬШАЯ ЗЕМЛЯ ООО</v>
      </c>
      <c r="F106" s="8">
        <f>IFERROR(VLOOKUP(A106,Лист1!$A$1:$Z10108,9,0),"уточните")</f>
        <v>0</v>
      </c>
      <c r="G106" s="25">
        <f>IFERROR(VLOOKUP(A106,Лист1!$A$1:$Z10108,5,0),"уточните")</f>
        <v>51900</v>
      </c>
      <c r="H106" s="25">
        <f>IFERROR(VLOOKUP(A106,Лист1!$A$1:$Z10108,6,0),"уточните")</f>
        <v>53200.02</v>
      </c>
      <c r="I106" s="25">
        <f>IFERROR(VLOOKUP(A106,Лист1!$A$1:$Z10108,7,0),"уточните")</f>
        <v>55000.02</v>
      </c>
      <c r="J106" s="25">
        <f>IFERROR(VLOOKUP(A106,Лист1!$A$1:$Z10108,8,0),"уточните")</f>
        <v>56800.02</v>
      </c>
    </row>
    <row r="107" spans="1:10" ht="30" x14ac:dyDescent="0.25">
      <c r="A107" s="10" t="s">
        <v>980</v>
      </c>
      <c r="B107" s="10" t="s">
        <v>981</v>
      </c>
      <c r="C107" s="37" t="str">
        <f t="shared" si="1"/>
        <v>ссылка на сайт</v>
      </c>
      <c r="D107" s="11" t="s">
        <v>982</v>
      </c>
      <c r="E107" s="8" t="str">
        <f>IFERROR(VLOOKUP(A107,Лист1!$A$1:$Z10109,4,0),"уточните")</f>
        <v>БОЛЬШАЯ ЗЕМЛЯ ООО</v>
      </c>
      <c r="F107" s="8">
        <f>IFERROR(VLOOKUP(A107,Лист1!$A$1:$Z10109,9,0),"уточните")</f>
        <v>0</v>
      </c>
      <c r="G107" s="25">
        <f>IFERROR(VLOOKUP(A107,Лист1!$A$1:$Z10109,5,0),"уточните")</f>
        <v>60300</v>
      </c>
      <c r="H107" s="25">
        <f>IFERROR(VLOOKUP(A107,Лист1!$A$1:$Z10109,6,0),"уточните")</f>
        <v>61900.02</v>
      </c>
      <c r="I107" s="25">
        <f>IFERROR(VLOOKUP(A107,Лист1!$A$1:$Z10109,7,0),"уточните")</f>
        <v>64000.02</v>
      </c>
      <c r="J107" s="25">
        <f>IFERROR(VLOOKUP(A107,Лист1!$A$1:$Z10109,8,0),"уточните")</f>
        <v>66000</v>
      </c>
    </row>
    <row r="108" spans="1:10" ht="30" x14ac:dyDescent="0.25">
      <c r="A108" s="10" t="s">
        <v>983</v>
      </c>
      <c r="B108" s="10" t="s">
        <v>984</v>
      </c>
      <c r="C108" s="37" t="str">
        <f t="shared" si="1"/>
        <v>ссылка на сайт</v>
      </c>
      <c r="D108" s="11" t="s">
        <v>982</v>
      </c>
      <c r="E108" s="8" t="str">
        <f>IFERROR(VLOOKUP(A108,Лист1!$A$1:$Z10110,4,0),"уточните")</f>
        <v>БОЛЬШАЯ ЗЕМЛЯ ООО</v>
      </c>
      <c r="F108" s="8">
        <f>IFERROR(VLOOKUP(A108,Лист1!$A$1:$Z10110,9,0),"уточните")</f>
        <v>0</v>
      </c>
      <c r="G108" s="25">
        <f>IFERROR(VLOOKUP(A108,Лист1!$A$1:$Z10110,5,0),"уточните")</f>
        <v>82800</v>
      </c>
      <c r="H108" s="25">
        <f>IFERROR(VLOOKUP(A108,Лист1!$A$1:$Z10110,6,0),"уточните")</f>
        <v>84600</v>
      </c>
      <c r="I108" s="25">
        <f>IFERROR(VLOOKUP(A108,Лист1!$A$1:$Z10110,7,0),"уточните")</f>
        <v>87800.04</v>
      </c>
      <c r="J108" s="25">
        <f>IFERROR(VLOOKUP(A108,Лист1!$A$1:$Z10110,8,0),"уточните")</f>
        <v>89600.04</v>
      </c>
    </row>
    <row r="109" spans="1:10" ht="30" x14ac:dyDescent="0.25">
      <c r="A109" s="10" t="s">
        <v>985</v>
      </c>
      <c r="B109" s="10" t="s">
        <v>986</v>
      </c>
      <c r="C109" s="37" t="str">
        <f t="shared" si="1"/>
        <v>ссылка на сайт</v>
      </c>
      <c r="D109" s="11" t="s">
        <v>987</v>
      </c>
      <c r="E109" s="8" t="str">
        <f>IFERROR(VLOOKUP(A109,Лист1!$A$1:$Z10111,4,0),"уточните")</f>
        <v>БОЛЬШАЯ ЗЕМЛЯ ООО</v>
      </c>
      <c r="F109" s="8">
        <f>IFERROR(VLOOKUP(A109,Лист1!$A$1:$Z10111,9,0),"уточните")</f>
        <v>0</v>
      </c>
      <c r="G109" s="25">
        <f>IFERROR(VLOOKUP(A109,Лист1!$A$1:$Z10111,5,0),"уточните")</f>
        <v>82800</v>
      </c>
      <c r="H109" s="25">
        <f>IFERROR(VLOOKUP(A109,Лист1!$A$1:$Z10111,6,0),"уточните")</f>
        <v>84600</v>
      </c>
      <c r="I109" s="25">
        <f>IFERROR(VLOOKUP(A109,Лист1!$A$1:$Z10111,7,0),"уточните")</f>
        <v>87800.04</v>
      </c>
      <c r="J109" s="25">
        <f>IFERROR(VLOOKUP(A109,Лист1!$A$1:$Z10111,8,0),"уточните")</f>
        <v>89600.04</v>
      </c>
    </row>
    <row r="110" spans="1:10" x14ac:dyDescent="0.25">
      <c r="A110" s="10" t="s">
        <v>991</v>
      </c>
      <c r="B110" s="10" t="s">
        <v>992</v>
      </c>
      <c r="C110" s="37" t="str">
        <f t="shared" si="1"/>
        <v>ссылка на сайт</v>
      </c>
      <c r="D110" s="11" t="s">
        <v>993</v>
      </c>
      <c r="E110" s="8" t="str">
        <f>IFERROR(VLOOKUP(A110,Лист1!$A$1:$Z10113,4,0),"уточните")</f>
        <v>ПМК</v>
      </c>
      <c r="F110" s="8">
        <f>IFERROR(VLOOKUP(A110,Лист1!$A$1:$Z10113,9,0),"уточните")</f>
        <v>0</v>
      </c>
      <c r="G110" s="25">
        <f>IFERROR(VLOOKUP(A110,Лист1!$A$1:$Z10113,5,0),"уточните")</f>
        <v>317600.03999999998</v>
      </c>
      <c r="H110" s="25">
        <f>IFERROR(VLOOKUP(A110,Лист1!$A$1:$Z10113,6,0),"уточните")</f>
        <v>321800.03999999998</v>
      </c>
      <c r="I110" s="25">
        <f>IFERROR(VLOOKUP(A110,Лист1!$A$1:$Z10113,7,0),"уточните")</f>
        <v>324600</v>
      </c>
      <c r="J110" s="25">
        <f>IFERROR(VLOOKUP(A110,Лист1!$A$1:$Z10113,8,0),"уточните")</f>
        <v>330200.03999999998</v>
      </c>
    </row>
    <row r="111" spans="1:10" x14ac:dyDescent="0.25">
      <c r="A111" s="10" t="s">
        <v>994</v>
      </c>
      <c r="B111" s="10" t="s">
        <v>995</v>
      </c>
      <c r="C111" s="37" t="str">
        <f t="shared" si="1"/>
        <v>ссылка на сайт</v>
      </c>
      <c r="D111" s="11" t="s">
        <v>996</v>
      </c>
      <c r="E111" s="8" t="str">
        <f>IFERROR(VLOOKUP(A111,Лист1!$A$1:$Z10114,4,0),"уточните")</f>
        <v>ПМК</v>
      </c>
      <c r="F111" s="8">
        <f>IFERROR(VLOOKUP(A111,Лист1!$A$1:$Z10114,9,0),"уточните")</f>
        <v>0</v>
      </c>
      <c r="G111" s="25">
        <f>IFERROR(VLOOKUP(A111,Лист1!$A$1:$Z10114,5,0),"уточните")</f>
        <v>140100</v>
      </c>
      <c r="H111" s="25">
        <f>IFERROR(VLOOKUP(A111,Лист1!$A$1:$Z10114,6,0),"уточните")</f>
        <v>143100</v>
      </c>
      <c r="I111" s="25">
        <f>IFERROR(VLOOKUP(A111,Лист1!$A$1:$Z10114,7,0),"уточните")</f>
        <v>145500</v>
      </c>
      <c r="J111" s="25">
        <f>IFERROR(VLOOKUP(A111,Лист1!$A$1:$Z10114,8,0),"уточните")</f>
        <v>147900</v>
      </c>
    </row>
    <row r="112" spans="1:10" x14ac:dyDescent="0.25">
      <c r="A112" s="10" t="s">
        <v>997</v>
      </c>
      <c r="B112" s="10" t="s">
        <v>998</v>
      </c>
      <c r="C112" s="37" t="str">
        <f t="shared" si="1"/>
        <v>ссылка на сайт</v>
      </c>
      <c r="D112" s="11" t="s">
        <v>999</v>
      </c>
      <c r="E112" s="8" t="str">
        <f>IFERROR(VLOOKUP(A112,Лист1!$A$1:$Z10115,4,0),"уточните")</f>
        <v>ПМК</v>
      </c>
      <c r="F112" s="8">
        <f>IFERROR(VLOOKUP(A112,Лист1!$A$1:$Z10115,9,0),"уточните")</f>
        <v>0</v>
      </c>
      <c r="G112" s="25">
        <f>IFERROR(VLOOKUP(A112,Лист1!$A$1:$Z10115,5,0),"уточните")</f>
        <v>144300</v>
      </c>
      <c r="H112" s="25">
        <f>IFERROR(VLOOKUP(A112,Лист1!$A$1:$Z10115,6,0),"уточните")</f>
        <v>147400.01999999999</v>
      </c>
      <c r="I112" s="25">
        <f>IFERROR(VLOOKUP(A112,Лист1!$A$1:$Z10115,7,0),"уточните")</f>
        <v>149900.04</v>
      </c>
      <c r="J112" s="25">
        <f>IFERROR(VLOOKUP(A112,Лист1!$A$1:$Z10115,8,0),"уточните")</f>
        <v>152400</v>
      </c>
    </row>
    <row r="113" spans="1:10" ht="30" x14ac:dyDescent="0.25">
      <c r="A113" s="10" t="s">
        <v>1000</v>
      </c>
      <c r="B113" s="10" t="s">
        <v>1001</v>
      </c>
      <c r="C113" s="37" t="str">
        <f t="shared" si="1"/>
        <v>ссылка на сайт</v>
      </c>
      <c r="D113" s="11" t="s">
        <v>1002</v>
      </c>
      <c r="E113" s="8" t="str">
        <f>IFERROR(VLOOKUP(A113,Лист1!$A$1:$Z10116,4,0),"уточните")</f>
        <v>БОЛЬШАЯ ЗЕМЛЯ ООО</v>
      </c>
      <c r="F113" s="8">
        <f>IFERROR(VLOOKUP(A113,Лист1!$A$1:$Z10116,9,0),"уточните")</f>
        <v>0</v>
      </c>
      <c r="G113" s="25">
        <f>IFERROR(VLOOKUP(A113,Лист1!$A$1:$Z10116,5,0),"уточните")</f>
        <v>55700.04</v>
      </c>
      <c r="H113" s="25">
        <f>IFERROR(VLOOKUP(A113,Лист1!$A$1:$Z10116,6,0),"уточните")</f>
        <v>57100.02</v>
      </c>
      <c r="I113" s="25">
        <f>IFERROR(VLOOKUP(A113,Лист1!$A$1:$Z10116,7,0),"уточните")</f>
        <v>59000.04</v>
      </c>
      <c r="J113" s="25">
        <f>IFERROR(VLOOKUP(A113,Лист1!$A$1:$Z10116,8,0),"уточните")</f>
        <v>61000.02</v>
      </c>
    </row>
    <row r="114" spans="1:10" ht="30" x14ac:dyDescent="0.25">
      <c r="A114" s="10" t="s">
        <v>1003</v>
      </c>
      <c r="B114" s="10" t="s">
        <v>1004</v>
      </c>
      <c r="C114" s="37" t="str">
        <f t="shared" si="1"/>
        <v>ссылка на сайт</v>
      </c>
      <c r="D114" s="11" t="s">
        <v>1002</v>
      </c>
      <c r="E114" s="8" t="str">
        <f>IFERROR(VLOOKUP(A114,Лист1!$A$1:$Z10117,4,0),"уточните")</f>
        <v>БОЛЬШАЯ ЗЕМЛЯ ООО</v>
      </c>
      <c r="F114" s="8">
        <f>IFERROR(VLOOKUP(A114,Лист1!$A$1:$Z10117,9,0),"уточните")</f>
        <v>0</v>
      </c>
      <c r="G114" s="25">
        <f>IFERROR(VLOOKUP(A114,Лист1!$A$1:$Z10117,5,0),"уточните")</f>
        <v>78200.039999999994</v>
      </c>
      <c r="H114" s="25">
        <f>IFERROR(VLOOKUP(A114,Лист1!$A$1:$Z10117,6,0),"уточните")</f>
        <v>79900.02</v>
      </c>
      <c r="I114" s="25">
        <f>IFERROR(VLOOKUP(A114,Лист1!$A$1:$Z10117,7,0),"уточните")</f>
        <v>83000.039999999994</v>
      </c>
      <c r="J114" s="25">
        <f>IFERROR(VLOOKUP(A114,Лист1!$A$1:$Z10117,8,0),"уточните")</f>
        <v>84700.02</v>
      </c>
    </row>
    <row r="115" spans="1:10" ht="30" x14ac:dyDescent="0.25">
      <c r="A115" s="10" t="s">
        <v>1005</v>
      </c>
      <c r="B115" s="10" t="s">
        <v>1006</v>
      </c>
      <c r="C115" s="37" t="str">
        <f t="shared" si="1"/>
        <v>ссылка на сайт</v>
      </c>
      <c r="D115" s="11" t="s">
        <v>1007</v>
      </c>
      <c r="E115" s="8" t="str">
        <f>IFERROR(VLOOKUP(A115,Лист1!$A$1:$Z10118,4,0),"уточните")</f>
        <v>БОЛЬШАЯ ЗЕМЛЯ ООО</v>
      </c>
      <c r="F115" s="8">
        <f>IFERROR(VLOOKUP(A115,Лист1!$A$1:$Z10118,9,0),"уточните")</f>
        <v>0</v>
      </c>
      <c r="G115" s="25">
        <f>IFERROR(VLOOKUP(A115,Лист1!$A$1:$Z10118,5,0),"уточните")</f>
        <v>78200.039999999994</v>
      </c>
      <c r="H115" s="25">
        <f>IFERROR(VLOOKUP(A115,Лист1!$A$1:$Z10118,6,0),"уточните")</f>
        <v>79900.02</v>
      </c>
      <c r="I115" s="25">
        <f>IFERROR(VLOOKUP(A115,Лист1!$A$1:$Z10118,7,0),"уточните")</f>
        <v>83000.039999999994</v>
      </c>
      <c r="J115" s="25">
        <f>IFERROR(VLOOKUP(A115,Лист1!$A$1:$Z10118,8,0),"уточните")</f>
        <v>84700.02</v>
      </c>
    </row>
    <row r="116" spans="1:10" ht="30" x14ac:dyDescent="0.25">
      <c r="A116" s="10" t="s">
        <v>1008</v>
      </c>
      <c r="B116" s="10" t="s">
        <v>1009</v>
      </c>
      <c r="C116" s="37" t="str">
        <f t="shared" si="1"/>
        <v>ссылка на сайт</v>
      </c>
      <c r="D116" s="11" t="s">
        <v>1010</v>
      </c>
      <c r="E116" s="8" t="str">
        <f>IFERROR(VLOOKUP(A116,Лист1!$A$1:$Z10119,4,0),"уточните")</f>
        <v>БОЛЬШАЯ ЗЕМЛЯ ООО</v>
      </c>
      <c r="F116" s="8">
        <f>IFERROR(VLOOKUP(A116,Лист1!$A$1:$Z10119,9,0),"уточните")</f>
        <v>0</v>
      </c>
      <c r="G116" s="25">
        <f>IFERROR(VLOOKUP(A116,Лист1!$A$1:$Z10119,5,0),"уточните")</f>
        <v>54200.04</v>
      </c>
      <c r="H116" s="25">
        <f>IFERROR(VLOOKUP(A116,Лист1!$A$1:$Z10119,6,0),"уточните")</f>
        <v>55600.02</v>
      </c>
      <c r="I116" s="25">
        <f>IFERROR(VLOOKUP(A116,Лист1!$A$1:$Z10119,7,0),"уточните")</f>
        <v>57400.02</v>
      </c>
      <c r="J116" s="25">
        <f>IFERROR(VLOOKUP(A116,Лист1!$A$1:$Z10119,8,0),"уточните")</f>
        <v>59300.04</v>
      </c>
    </row>
    <row r="117" spans="1:10" x14ac:dyDescent="0.25">
      <c r="A117" s="10" t="s">
        <v>1011</v>
      </c>
      <c r="B117" s="10" t="s">
        <v>1012</v>
      </c>
      <c r="C117" s="37" t="str">
        <f t="shared" si="1"/>
        <v>ссылка на сайт</v>
      </c>
      <c r="D117" s="11" t="s">
        <v>1013</v>
      </c>
      <c r="E117" s="8" t="str">
        <f>IFERROR(VLOOKUP(A117,Лист1!$A$1:$Z10120,4,0),"уточните")</f>
        <v>САЗ Сморгонь</v>
      </c>
      <c r="F117" s="8">
        <f>IFERROR(VLOOKUP(A117,Лист1!$A$1:$Z10120,9,0),"уточните")</f>
        <v>0</v>
      </c>
      <c r="G117" s="25">
        <f>IFERROR(VLOOKUP(A117,Лист1!$A$1:$Z10120,5,0),"уточните")</f>
        <v>30600</v>
      </c>
      <c r="H117" s="25">
        <f>IFERROR(VLOOKUP(A117,Лист1!$A$1:$Z10120,6,0),"уточните")</f>
        <v>31700.04</v>
      </c>
      <c r="I117" s="25">
        <f>IFERROR(VLOOKUP(A117,Лист1!$A$1:$Z10120,7,0),"уточните")</f>
        <v>32300.04</v>
      </c>
      <c r="J117" s="25">
        <f>IFERROR(VLOOKUP(A117,Лист1!$A$1:$Z10120,8,0),"уточните")</f>
        <v>32900.04</v>
      </c>
    </row>
    <row r="118" spans="1:10" ht="30" x14ac:dyDescent="0.25">
      <c r="A118" s="10" t="s">
        <v>1017</v>
      </c>
      <c r="B118" s="10" t="s">
        <v>1018</v>
      </c>
      <c r="C118" s="37" t="str">
        <f t="shared" si="1"/>
        <v>ссылка на сайт</v>
      </c>
      <c r="D118" s="11" t="s">
        <v>1019</v>
      </c>
      <c r="E118" s="8" t="str">
        <f>IFERROR(VLOOKUP(A118,Лист1!$A$1:$Z10122,4,0),"уточните")</f>
        <v>БОЛЬШАЯ ЗЕМЛЯ ООО</v>
      </c>
      <c r="F118" s="8">
        <f>IFERROR(VLOOKUP(A118,Лист1!$A$1:$Z10122,9,0),"уточните")</f>
        <v>0</v>
      </c>
      <c r="G118" s="25">
        <f>IFERROR(VLOOKUP(A118,Лист1!$A$1:$Z10122,5,0),"уточните")</f>
        <v>66100.02</v>
      </c>
      <c r="H118" s="25">
        <f>IFERROR(VLOOKUP(A118,Лист1!$A$1:$Z10122,6,0),"уточните")</f>
        <v>67800</v>
      </c>
      <c r="I118" s="25">
        <f>IFERROR(VLOOKUP(A118,Лист1!$A$1:$Z10122,7,0),"уточните")</f>
        <v>70100.039999999994</v>
      </c>
      <c r="J118" s="25">
        <f>IFERROR(VLOOKUP(A118,Лист1!$A$1:$Z10122,8,0),"уточните")</f>
        <v>72400.02</v>
      </c>
    </row>
    <row r="119" spans="1:10" ht="30" x14ac:dyDescent="0.25">
      <c r="A119" s="10" t="s">
        <v>1022</v>
      </c>
      <c r="B119" s="10" t="s">
        <v>1023</v>
      </c>
      <c r="C119" s="37" t="str">
        <f t="shared" si="1"/>
        <v>ссылка на сайт</v>
      </c>
      <c r="D119" s="11" t="s">
        <v>1024</v>
      </c>
      <c r="E119" s="8" t="str">
        <f>IFERROR(VLOOKUP(A119,Лист1!$A$1:$Z10124,4,0),"уточните")</f>
        <v>БОЛЬШАЯ ЗЕМЛЯ ООО</v>
      </c>
      <c r="F119" s="8">
        <f>IFERROR(VLOOKUP(A119,Лист1!$A$1:$Z10124,9,0),"уточните")</f>
        <v>0</v>
      </c>
      <c r="G119" s="25">
        <f>IFERROR(VLOOKUP(A119,Лист1!$A$1:$Z10124,5,0),"уточните")</f>
        <v>88600.02</v>
      </c>
      <c r="H119" s="25">
        <f>IFERROR(VLOOKUP(A119,Лист1!$A$1:$Z10124,6,0),"уточните")</f>
        <v>90500.04</v>
      </c>
      <c r="I119" s="25">
        <f>IFERROR(VLOOKUP(A119,Лист1!$A$1:$Z10124,7,0),"уточните")</f>
        <v>93900</v>
      </c>
      <c r="J119" s="25">
        <f>IFERROR(VLOOKUP(A119,Лист1!$A$1:$Z10124,8,0),"уточните")</f>
        <v>95900.04</v>
      </c>
    </row>
    <row r="120" spans="1:10" ht="30" x14ac:dyDescent="0.25">
      <c r="A120" s="10" t="s">
        <v>1025</v>
      </c>
      <c r="B120" s="10" t="s">
        <v>1026</v>
      </c>
      <c r="C120" s="37" t="str">
        <f t="shared" si="1"/>
        <v>ссылка на сайт</v>
      </c>
      <c r="D120" s="11" t="s">
        <v>1027</v>
      </c>
      <c r="E120" s="8" t="str">
        <f>IFERROR(VLOOKUP(A120,Лист1!$A$1:$Z10125,4,0),"уточните")</f>
        <v>БОЛЬШАЯ ЗЕМЛЯ ООО</v>
      </c>
      <c r="F120" s="8">
        <f>IFERROR(VLOOKUP(A120,Лист1!$A$1:$Z10125,9,0),"уточните")</f>
        <v>0</v>
      </c>
      <c r="G120" s="25">
        <f>IFERROR(VLOOKUP(A120,Лист1!$A$1:$Z10125,5,0),"уточните")</f>
        <v>61500</v>
      </c>
      <c r="H120" s="25">
        <f>IFERROR(VLOOKUP(A120,Лист1!$A$1:$Z10125,6,0),"уточните")</f>
        <v>63100.02</v>
      </c>
      <c r="I120" s="25">
        <f>IFERROR(VLOOKUP(A120,Лист1!$A$1:$Z10125,7,0),"уточните")</f>
        <v>65200.02</v>
      </c>
      <c r="J120" s="25">
        <f>IFERROR(VLOOKUP(A120,Лист1!$A$1:$Z10125,8,0),"уточните")</f>
        <v>67300.02</v>
      </c>
    </row>
    <row r="121" spans="1:10" ht="30" x14ac:dyDescent="0.25">
      <c r="A121" s="10" t="s">
        <v>1028</v>
      </c>
      <c r="B121" s="10" t="s">
        <v>1029</v>
      </c>
      <c r="C121" s="37" t="str">
        <f t="shared" si="1"/>
        <v>ссылка на сайт</v>
      </c>
      <c r="D121" s="11" t="s">
        <v>1027</v>
      </c>
      <c r="E121" s="8" t="str">
        <f>IFERROR(VLOOKUP(A121,Лист1!$A$1:$Z10126,4,0),"уточните")</f>
        <v>БОЛЬШАЯ ЗЕМЛЯ ООО</v>
      </c>
      <c r="F121" s="8">
        <f>IFERROR(VLOOKUP(A121,Лист1!$A$1:$Z10126,9,0),"уточните")</f>
        <v>0</v>
      </c>
      <c r="G121" s="25">
        <f>IFERROR(VLOOKUP(A121,Лист1!$A$1:$Z10126,5,0),"уточните")</f>
        <v>84000</v>
      </c>
      <c r="H121" s="25">
        <f>IFERROR(VLOOKUP(A121,Лист1!$A$1:$Z10126,6,0),"уточните")</f>
        <v>85800</v>
      </c>
      <c r="I121" s="25">
        <f>IFERROR(VLOOKUP(A121,Лист1!$A$1:$Z10126,7,0),"уточните")</f>
        <v>89100</v>
      </c>
      <c r="J121" s="25">
        <f>IFERROR(VLOOKUP(A121,Лист1!$A$1:$Z10126,8,0),"уточните")</f>
        <v>90900</v>
      </c>
    </row>
    <row r="122" spans="1:10" ht="30" x14ac:dyDescent="0.25">
      <c r="A122" s="10" t="s">
        <v>1030</v>
      </c>
      <c r="B122" s="10" t="s">
        <v>1031</v>
      </c>
      <c r="C122" s="37" t="str">
        <f t="shared" si="1"/>
        <v>ссылка на сайт</v>
      </c>
      <c r="D122" s="11" t="s">
        <v>1032</v>
      </c>
      <c r="E122" s="8" t="str">
        <f>IFERROR(VLOOKUP(A122,Лист1!$A$1:$Z10127,4,0),"уточните")</f>
        <v>БОЛЬШАЯ ЗЕМЛЯ ООО</v>
      </c>
      <c r="F122" s="8">
        <f>IFERROR(VLOOKUP(A122,Лист1!$A$1:$Z10127,9,0),"уточните")</f>
        <v>0</v>
      </c>
      <c r="G122" s="25">
        <f>IFERROR(VLOOKUP(A122,Лист1!$A$1:$Z10127,5,0),"уточните")</f>
        <v>84000</v>
      </c>
      <c r="H122" s="25">
        <f>IFERROR(VLOOKUP(A122,Лист1!$A$1:$Z10127,6,0),"уточните")</f>
        <v>85800</v>
      </c>
      <c r="I122" s="25">
        <f>IFERROR(VLOOKUP(A122,Лист1!$A$1:$Z10127,7,0),"уточните")</f>
        <v>89100</v>
      </c>
      <c r="J122" s="25">
        <f>IFERROR(VLOOKUP(A122,Лист1!$A$1:$Z10127,8,0),"уточните")</f>
        <v>90900</v>
      </c>
    </row>
    <row r="123" spans="1:10" x14ac:dyDescent="0.25">
      <c r="A123" s="10" t="s">
        <v>1033</v>
      </c>
      <c r="B123" s="10" t="s">
        <v>1034</v>
      </c>
      <c r="C123" s="37" t="str">
        <f t="shared" si="1"/>
        <v>ссылка на сайт</v>
      </c>
      <c r="D123" s="11" t="s">
        <v>1035</v>
      </c>
      <c r="E123" s="8" t="str">
        <f>IFERROR(VLOOKUP(A123,Лист1!$A$1:$Z10128,4,0),"уточните")</f>
        <v>Сальсксельмаш</v>
      </c>
      <c r="F123" s="8">
        <f>IFERROR(VLOOKUP(A123,Лист1!$A$1:$Z10128,9,0),"уточните")</f>
        <v>0</v>
      </c>
      <c r="G123" s="25">
        <f>IFERROR(VLOOKUP(A123,Лист1!$A$1:$Z10128,5,0),"уточните")</f>
        <v>82900.02</v>
      </c>
      <c r="H123" s="25">
        <f>IFERROR(VLOOKUP(A123,Лист1!$A$1:$Z10128,6,0),"уточните")</f>
        <v>84600</v>
      </c>
      <c r="I123" s="25">
        <f>IFERROR(VLOOKUP(A123,Лист1!$A$1:$Z10128,7,0),"уточните")</f>
        <v>86100</v>
      </c>
      <c r="J123" s="25">
        <f>IFERROR(VLOOKUP(A123,Лист1!$A$1:$Z10128,8,0),"уточните")</f>
        <v>86800.02</v>
      </c>
    </row>
    <row r="124" spans="1:10" x14ac:dyDescent="0.25">
      <c r="A124" s="10" t="s">
        <v>1036</v>
      </c>
      <c r="B124" s="10" t="s">
        <v>1037</v>
      </c>
      <c r="C124" s="37" t="str">
        <f t="shared" si="1"/>
        <v>ссылка на сайт</v>
      </c>
      <c r="D124" s="11" t="s">
        <v>1038</v>
      </c>
      <c r="E124" s="8" t="str">
        <f>IFERROR(VLOOKUP(A124,Лист1!$A$1:$Z10129,4,0),"уточните")</f>
        <v>ЛОКНЕЯ</v>
      </c>
      <c r="F124" s="8">
        <f>IFERROR(VLOOKUP(A124,Лист1!$A$1:$Z10129,9,0),"уточните")</f>
        <v>0</v>
      </c>
      <c r="G124" s="25">
        <f>IFERROR(VLOOKUP(A124,Лист1!$A$1:$Z10129,5,0),"уточните")</f>
        <v>80700</v>
      </c>
      <c r="H124" s="25">
        <f>IFERROR(VLOOKUP(A124,Лист1!$A$1:$Z10129,6,0),"уточните")</f>
        <v>84500.04</v>
      </c>
      <c r="I124" s="25">
        <f>IFERROR(VLOOKUP(A124,Лист1!$A$1:$Z10129,7,0),"уточните")</f>
        <v>88200</v>
      </c>
      <c r="J124" s="25">
        <f>IFERROR(VLOOKUP(A124,Лист1!$A$1:$Z10129,8,0),"уточните")</f>
        <v>92000.04</v>
      </c>
    </row>
    <row r="125" spans="1:10" x14ac:dyDescent="0.25">
      <c r="A125" s="10" t="s">
        <v>1039</v>
      </c>
      <c r="B125" s="10" t="s">
        <v>1040</v>
      </c>
      <c r="C125" s="37" t="str">
        <f t="shared" si="1"/>
        <v>ссылка на сайт</v>
      </c>
      <c r="D125" s="11" t="s">
        <v>1041</v>
      </c>
      <c r="E125" s="8" t="str">
        <f>IFERROR(VLOOKUP(A125,Лист1!$A$1:$Z10130,4,0),"уточните")</f>
        <v>ЛОКНЕЯ</v>
      </c>
      <c r="F125" s="8">
        <f>IFERROR(VLOOKUP(A125,Лист1!$A$1:$Z10130,9,0),"уточните")</f>
        <v>0</v>
      </c>
      <c r="G125" s="25">
        <f>IFERROR(VLOOKUP(A125,Лист1!$A$1:$Z10130,5,0),"уточните")</f>
        <v>77900.039999999994</v>
      </c>
      <c r="H125" s="25">
        <f>IFERROR(VLOOKUP(A125,Лист1!$A$1:$Z10130,6,0),"уточните")</f>
        <v>81500.039999999994</v>
      </c>
      <c r="I125" s="25">
        <f>IFERROR(VLOOKUP(A125,Лист1!$A$1:$Z10130,7,0),"уточните")</f>
        <v>85100.04</v>
      </c>
      <c r="J125" s="25">
        <f>IFERROR(VLOOKUP(A125,Лист1!$A$1:$Z10130,8,0),"уточните")</f>
        <v>88800</v>
      </c>
    </row>
    <row r="126" spans="1:10" x14ac:dyDescent="0.25">
      <c r="A126" s="10" t="s">
        <v>1042</v>
      </c>
      <c r="B126" s="10" t="s">
        <v>1043</v>
      </c>
      <c r="C126" s="37" t="str">
        <f t="shared" si="1"/>
        <v>ссылка на сайт</v>
      </c>
      <c r="D126" s="11" t="s">
        <v>1044</v>
      </c>
      <c r="E126" s="8" t="str">
        <f>IFERROR(VLOOKUP(A126,Лист1!$A$1:$Z10131,4,0),"уточните")</f>
        <v>ЛОКНЕЯ</v>
      </c>
      <c r="F126" s="8">
        <f>IFERROR(VLOOKUP(A126,Лист1!$A$1:$Z10131,9,0),"уточните")</f>
        <v>0</v>
      </c>
      <c r="G126" s="25">
        <f>IFERROR(VLOOKUP(A126,Лист1!$A$1:$Z10131,5,0),"уточните")</f>
        <v>35700</v>
      </c>
      <c r="H126" s="25">
        <f>IFERROR(VLOOKUP(A126,Лист1!$A$1:$Z10131,6,0),"уточните")</f>
        <v>37500</v>
      </c>
      <c r="I126" s="25">
        <f>IFERROR(VLOOKUP(A126,Лист1!$A$1:$Z10131,7,0),"уточните")</f>
        <v>39300</v>
      </c>
      <c r="J126" s="25">
        <f>IFERROR(VLOOKUP(A126,Лист1!$A$1:$Z10131,8,0),"уточните")</f>
        <v>41100</v>
      </c>
    </row>
    <row r="127" spans="1:10" x14ac:dyDescent="0.25">
      <c r="A127" s="10" t="s">
        <v>1045</v>
      </c>
      <c r="B127" s="10" t="s">
        <v>1046</v>
      </c>
      <c r="C127" s="37" t="str">
        <f t="shared" si="1"/>
        <v>ссылка на сайт</v>
      </c>
      <c r="D127" s="11" t="s">
        <v>1047</v>
      </c>
      <c r="E127" s="8" t="str">
        <f>IFERROR(VLOOKUP(A127,Лист1!$A$1:$Z10132,4,0),"уточните")</f>
        <v>ЛОКНЕЯ</v>
      </c>
      <c r="F127" s="8">
        <f>IFERROR(VLOOKUP(A127,Лист1!$A$1:$Z10132,9,0),"уточните")</f>
        <v>0</v>
      </c>
      <c r="G127" s="25">
        <f>IFERROR(VLOOKUP(A127,Лист1!$A$1:$Z10132,5,0),"уточните")</f>
        <v>72200.039999999994</v>
      </c>
      <c r="H127" s="25">
        <f>IFERROR(VLOOKUP(A127,Лист1!$A$1:$Z10132,6,0),"уточните")</f>
        <v>75600</v>
      </c>
      <c r="I127" s="25">
        <f>IFERROR(VLOOKUP(A127,Лист1!$A$1:$Z10132,7,0),"уточните")</f>
        <v>78900</v>
      </c>
      <c r="J127" s="25">
        <f>IFERROR(VLOOKUP(A127,Лист1!$A$1:$Z10132,8,0),"уточните")</f>
        <v>82300.02</v>
      </c>
    </row>
    <row r="128" spans="1:10" x14ac:dyDescent="0.25">
      <c r="A128" s="10" t="s">
        <v>1048</v>
      </c>
      <c r="B128" s="10" t="s">
        <v>1049</v>
      </c>
      <c r="C128" s="37" t="str">
        <f t="shared" si="1"/>
        <v>ссылка на сайт</v>
      </c>
      <c r="D128" s="11" t="s">
        <v>1050</v>
      </c>
      <c r="E128" s="8" t="str">
        <f>IFERROR(VLOOKUP(A128,Лист1!$A$1:$Z10133,4,0),"уточните")</f>
        <v>ЛОКНЕЯ</v>
      </c>
      <c r="F128" s="8">
        <f>IFERROR(VLOOKUP(A128,Лист1!$A$1:$Z10133,9,0),"уточните")</f>
        <v>0</v>
      </c>
      <c r="G128" s="25">
        <f>IFERROR(VLOOKUP(A128,Лист1!$A$1:$Z10133,5,0),"уточните")</f>
        <v>70100.039999999994</v>
      </c>
      <c r="H128" s="25">
        <f>IFERROR(VLOOKUP(A128,Лист1!$A$1:$Z10133,6,0),"уточните")</f>
        <v>73400.039999999994</v>
      </c>
      <c r="I128" s="25">
        <f>IFERROR(VLOOKUP(A128,Лист1!$A$1:$Z10133,7,0),"уточните")</f>
        <v>76600.02</v>
      </c>
      <c r="J128" s="25">
        <f>IFERROR(VLOOKUP(A128,Лист1!$A$1:$Z10133,8,0),"уточните")</f>
        <v>79900.02</v>
      </c>
    </row>
    <row r="129" spans="1:10" x14ac:dyDescent="0.25">
      <c r="A129" s="10" t="s">
        <v>1051</v>
      </c>
      <c r="B129" s="10" t="s">
        <v>1052</v>
      </c>
      <c r="C129" s="37" t="str">
        <f t="shared" si="1"/>
        <v>ссылка на сайт</v>
      </c>
      <c r="D129" s="11" t="s">
        <v>1053</v>
      </c>
      <c r="E129" s="8" t="str">
        <f>IFERROR(VLOOKUP(A129,Лист1!$A$1:$Z10134,4,0),"уточните")</f>
        <v>САЛЬСКСЕЛЬМАШ</v>
      </c>
      <c r="F129" s="8">
        <f>IFERROR(VLOOKUP(A129,Лист1!$A$1:$Z10134,9,0),"уточните")</f>
        <v>0</v>
      </c>
      <c r="G129" s="25">
        <f>IFERROR(VLOOKUP(A129,Лист1!$A$1:$Z10134,5,0),"уточните")</f>
        <v>54200.04</v>
      </c>
      <c r="H129" s="25">
        <f>IFERROR(VLOOKUP(A129,Лист1!$A$1:$Z10134,6,0),"уточните")</f>
        <v>55600.02</v>
      </c>
      <c r="I129" s="25">
        <f>IFERROR(VLOOKUP(A129,Лист1!$A$1:$Z10134,7,0),"уточните")</f>
        <v>56300.04</v>
      </c>
      <c r="J129" s="25">
        <f>IFERROR(VLOOKUP(A129,Лист1!$A$1:$Z10134,8,0),"уточните")</f>
        <v>56800.02</v>
      </c>
    </row>
    <row r="130" spans="1:10" x14ac:dyDescent="0.25">
      <c r="A130" s="10" t="s">
        <v>1054</v>
      </c>
      <c r="B130" s="10" t="s">
        <v>1055</v>
      </c>
      <c r="C130" s="37" t="str">
        <f t="shared" si="1"/>
        <v>ссылка на сайт</v>
      </c>
      <c r="D130" s="11" t="s">
        <v>1056</v>
      </c>
      <c r="E130" s="8" t="str">
        <f>IFERROR(VLOOKUP(A130,Лист1!$A$1:$Z10135,4,0),"уточните")</f>
        <v>ПМК</v>
      </c>
      <c r="F130" s="8">
        <f>IFERROR(VLOOKUP(A130,Лист1!$A$1:$Z10135,9,0),"уточните")</f>
        <v>0</v>
      </c>
      <c r="G130" s="25">
        <f>IFERROR(VLOOKUP(A130,Лист1!$A$1:$Z10135,5,0),"уточните")</f>
        <v>194500.02</v>
      </c>
      <c r="H130" s="25">
        <f>IFERROR(VLOOKUP(A130,Лист1!$A$1:$Z10135,6,0),"уточните")</f>
        <v>198600</v>
      </c>
      <c r="I130" s="25">
        <f>IFERROR(VLOOKUP(A130,Лист1!$A$1:$Z10135,7,0),"уточните")</f>
        <v>202000.02</v>
      </c>
      <c r="J130" s="25">
        <f>IFERROR(VLOOKUP(A130,Лист1!$A$1:$Z10135,8,0),"уточните")</f>
        <v>205300.02</v>
      </c>
    </row>
    <row r="131" spans="1:10" x14ac:dyDescent="0.25">
      <c r="A131" s="10" t="s">
        <v>1057</v>
      </c>
      <c r="B131" s="10" t="s">
        <v>1058</v>
      </c>
      <c r="C131" s="37" t="str">
        <f t="shared" ref="C131:C143" si="2">HYPERLINK("https://www.autoopt.ru/catalog/"&amp;A131&amp;"-?utm_source=price&amp;utm_medium=price","ссылка на сайт")</f>
        <v>ссылка на сайт</v>
      </c>
      <c r="D131" s="11" t="s">
        <v>1059</v>
      </c>
      <c r="E131" s="8" t="str">
        <f>IFERROR(VLOOKUP(A131,Лист1!$A$1:$Z10136,4,0),"уточните")</f>
        <v>КСТ</v>
      </c>
      <c r="F131" s="8">
        <f>IFERROR(VLOOKUP(A131,Лист1!$A$1:$Z10136,9,0),"уточните")</f>
        <v>0</v>
      </c>
      <c r="G131" s="25">
        <f>IFERROR(VLOOKUP(A131,Лист1!$A$1:$Z10136,5,0),"уточните")</f>
        <v>107900.04</v>
      </c>
      <c r="H131" s="25">
        <f>IFERROR(VLOOKUP(A131,Лист1!$A$1:$Z10136,6,0),"уточните")</f>
        <v>107900.04</v>
      </c>
      <c r="I131" s="25">
        <f>IFERROR(VLOOKUP(A131,Лист1!$A$1:$Z10136,7,0),"уточните")</f>
        <v>111500.04</v>
      </c>
      <c r="J131" s="25">
        <f>IFERROR(VLOOKUP(A131,Лист1!$A$1:$Z10136,8,0),"уточните")</f>
        <v>113300.04</v>
      </c>
    </row>
    <row r="132" spans="1:10" x14ac:dyDescent="0.25">
      <c r="A132" s="10" t="s">
        <v>1060</v>
      </c>
      <c r="B132" s="10" t="s">
        <v>1061</v>
      </c>
      <c r="C132" s="37" t="str">
        <f t="shared" si="2"/>
        <v>ссылка на сайт</v>
      </c>
      <c r="D132" s="11" t="s">
        <v>1062</v>
      </c>
      <c r="E132" s="8" t="str">
        <f>IFERROR(VLOOKUP(A132,Лист1!$A$1:$Z10137,4,0),"уточните")</f>
        <v>ПМК</v>
      </c>
      <c r="F132" s="8">
        <f>IFERROR(VLOOKUP(A132,Лист1!$A$1:$Z10137,9,0),"уточните")</f>
        <v>0</v>
      </c>
      <c r="G132" s="25">
        <f>IFERROR(VLOOKUP(A132,Лист1!$A$1:$Z10137,5,0),"уточните")</f>
        <v>485700</v>
      </c>
      <c r="H132" s="25">
        <f>IFERROR(VLOOKUP(A132,Лист1!$A$1:$Z10137,6,0),"уточните")</f>
        <v>492200.04</v>
      </c>
      <c r="I132" s="25">
        <f>IFERROR(VLOOKUP(A132,Лист1!$A$1:$Z10137,7,0),"уточните")</f>
        <v>496400.04</v>
      </c>
      <c r="J132" s="25">
        <f>IFERROR(VLOOKUP(A132,Лист1!$A$1:$Z10137,8,0),"уточните")</f>
        <v>505000.02</v>
      </c>
    </row>
    <row r="133" spans="1:10" x14ac:dyDescent="0.25">
      <c r="A133" s="10" t="s">
        <v>1063</v>
      </c>
      <c r="B133" s="10" t="s">
        <v>1064</v>
      </c>
      <c r="C133" s="37" t="str">
        <f t="shared" si="2"/>
        <v>ссылка на сайт</v>
      </c>
      <c r="D133" s="11" t="s">
        <v>1062</v>
      </c>
      <c r="E133" s="8" t="str">
        <f>IFERROR(VLOOKUP(A133,Лист1!$A$1:$Z10138,4,0),"уточните")</f>
        <v>ПМК</v>
      </c>
      <c r="F133" s="8">
        <f>IFERROR(VLOOKUP(A133,Лист1!$A$1:$Z10138,9,0),"уточните")</f>
        <v>0</v>
      </c>
      <c r="G133" s="25">
        <f>IFERROR(VLOOKUP(A133,Лист1!$A$1:$Z10138,5,0),"уточните")</f>
        <v>197800.02</v>
      </c>
      <c r="H133" s="25">
        <f>IFERROR(VLOOKUP(A133,Лист1!$A$1:$Z10138,6,0),"уточните")</f>
        <v>202000.02</v>
      </c>
      <c r="I133" s="25">
        <f>IFERROR(VLOOKUP(A133,Лист1!$A$1:$Z10138,7,0),"уточните")</f>
        <v>205400.04</v>
      </c>
      <c r="J133" s="25">
        <f>IFERROR(VLOOKUP(A133,Лист1!$A$1:$Z10138,8,0),"уточните")</f>
        <v>208800</v>
      </c>
    </row>
    <row r="134" spans="1:10" x14ac:dyDescent="0.25">
      <c r="A134" s="10" t="s">
        <v>1065</v>
      </c>
      <c r="B134" s="10" t="s">
        <v>1066</v>
      </c>
      <c r="C134" s="37" t="str">
        <f t="shared" si="2"/>
        <v>ссылка на сайт</v>
      </c>
      <c r="D134" s="11" t="s">
        <v>1067</v>
      </c>
      <c r="E134" s="8" t="str">
        <f>IFERROR(VLOOKUP(A134,Лист1!$A$1:$Z10139,4,0),"уточните")</f>
        <v>ПМК</v>
      </c>
      <c r="F134" s="8">
        <f>IFERROR(VLOOKUP(A134,Лист1!$A$1:$Z10139,9,0),"уточните")</f>
        <v>0</v>
      </c>
      <c r="G134" s="25">
        <f>IFERROR(VLOOKUP(A134,Лист1!$A$1:$Z10139,5,0),"уточните")</f>
        <v>544600.02</v>
      </c>
      <c r="H134" s="25">
        <f>IFERROR(VLOOKUP(A134,Лист1!$A$1:$Z10139,6,0),"уточните")</f>
        <v>551800.02</v>
      </c>
      <c r="I134" s="25">
        <f>IFERROR(VLOOKUP(A134,Лист1!$A$1:$Z10139,7,0),"уточните")</f>
        <v>556600.02</v>
      </c>
      <c r="J134" s="25">
        <f>IFERROR(VLOOKUP(A134,Лист1!$A$1:$Z10139,8,0),"уточните")</f>
        <v>566200.02</v>
      </c>
    </row>
    <row r="135" spans="1:10" ht="30" x14ac:dyDescent="0.25">
      <c r="A135" s="10" t="s">
        <v>1068</v>
      </c>
      <c r="B135" s="10" t="s">
        <v>1069</v>
      </c>
      <c r="C135" s="37" t="str">
        <f t="shared" si="2"/>
        <v>ссылка на сайт</v>
      </c>
      <c r="D135" s="11" t="s">
        <v>1070</v>
      </c>
      <c r="E135" s="8" t="str">
        <f>IFERROR(VLOOKUP(A135,Лист1!$A$1:$Z10140,4,0),"уточните")</f>
        <v>БОЛЬШАЯ ЗЕМЛЯ ООО</v>
      </c>
      <c r="F135" s="8">
        <f>IFERROR(VLOOKUP(A135,Лист1!$A$1:$Z10140,9,0),"уточните")</f>
        <v>0</v>
      </c>
      <c r="G135" s="25">
        <f>IFERROR(VLOOKUP(A135,Лист1!$A$1:$Z10140,5,0),"уточните")</f>
        <v>68400</v>
      </c>
      <c r="H135" s="25">
        <f>IFERROR(VLOOKUP(A135,Лист1!$A$1:$Z10140,6,0),"уточните")</f>
        <v>70200</v>
      </c>
      <c r="I135" s="25">
        <f>IFERROR(VLOOKUP(A135,Лист1!$A$1:$Z10140,7,0),"уточните")</f>
        <v>72600</v>
      </c>
      <c r="J135" s="25">
        <f>IFERROR(VLOOKUP(A135,Лист1!$A$1:$Z10140,8,0),"уточните")</f>
        <v>74900.039999999994</v>
      </c>
    </row>
    <row r="136" spans="1:10" ht="30" x14ac:dyDescent="0.25">
      <c r="A136" s="10" t="s">
        <v>1073</v>
      </c>
      <c r="B136" s="10" t="s">
        <v>1074</v>
      </c>
      <c r="C136" s="37" t="str">
        <f t="shared" si="2"/>
        <v>ссылка на сайт</v>
      </c>
      <c r="D136" s="11" t="s">
        <v>1075</v>
      </c>
      <c r="E136" s="8" t="str">
        <f>IFERROR(VLOOKUP(A136,Лист1!$A$1:$Z10142,4,0),"уточните")</f>
        <v>БОЛЬШАЯ ЗЕМЛЯ ООО</v>
      </c>
      <c r="F136" s="8">
        <f>IFERROR(VLOOKUP(A136,Лист1!$A$1:$Z10142,9,0),"уточните")</f>
        <v>0</v>
      </c>
      <c r="G136" s="25">
        <f>IFERROR(VLOOKUP(A136,Лист1!$A$1:$Z10142,5,0),"уточните")</f>
        <v>90900</v>
      </c>
      <c r="H136" s="25">
        <f>IFERROR(VLOOKUP(A136,Лист1!$A$1:$Z10142,6,0),"уточните")</f>
        <v>92800.02</v>
      </c>
      <c r="I136" s="25">
        <f>IFERROR(VLOOKUP(A136,Лист1!$A$1:$Z10142,7,0),"уточните")</f>
        <v>96400.02</v>
      </c>
      <c r="J136" s="25">
        <f>IFERROR(VLOOKUP(A136,Лист1!$A$1:$Z10142,8,0),"уточните")</f>
        <v>98400</v>
      </c>
    </row>
    <row r="137" spans="1:10" ht="30" x14ac:dyDescent="0.25">
      <c r="A137" s="10" t="s">
        <v>1076</v>
      </c>
      <c r="B137" s="10" t="s">
        <v>1077</v>
      </c>
      <c r="C137" s="37" t="str">
        <f t="shared" si="2"/>
        <v>ссылка на сайт</v>
      </c>
      <c r="D137" s="11" t="s">
        <v>1078</v>
      </c>
      <c r="E137" s="8" t="str">
        <f>IFERROR(VLOOKUP(A137,Лист1!$A$1:$Z10143,4,0),"уточните")</f>
        <v>БОЛЬШАЯ ЗЕМЛЯ ООО</v>
      </c>
      <c r="F137" s="8">
        <f>IFERROR(VLOOKUP(A137,Лист1!$A$1:$Z10143,9,0),"уточните")</f>
        <v>0</v>
      </c>
      <c r="G137" s="25">
        <f>IFERROR(VLOOKUP(A137,Лист1!$A$1:$Z10143,5,0),"уточните")</f>
        <v>62600.04</v>
      </c>
      <c r="H137" s="25">
        <f>IFERROR(VLOOKUP(A137,Лист1!$A$1:$Z10143,6,0),"уточните")</f>
        <v>64300.02</v>
      </c>
      <c r="I137" s="25">
        <f>IFERROR(VLOOKUP(A137,Лист1!$A$1:$Z10143,7,0),"уточните")</f>
        <v>66400.02</v>
      </c>
      <c r="J137" s="25">
        <f>IFERROR(VLOOKUP(A137,Лист1!$A$1:$Z10143,8,0),"уточните")</f>
        <v>68600.039999999994</v>
      </c>
    </row>
    <row r="138" spans="1:10" ht="30" x14ac:dyDescent="0.25">
      <c r="A138" s="10" t="s">
        <v>1079</v>
      </c>
      <c r="B138" s="10" t="s">
        <v>1080</v>
      </c>
      <c r="C138" s="37" t="str">
        <f t="shared" si="2"/>
        <v>ссылка на сайт</v>
      </c>
      <c r="D138" s="11" t="s">
        <v>1078</v>
      </c>
      <c r="E138" s="8" t="str">
        <f>IFERROR(VLOOKUP(A138,Лист1!$A$1:$Z10144,4,0),"уточните")</f>
        <v>БОЛЬШАЯ ЗЕМЛЯ ООО</v>
      </c>
      <c r="F138" s="8">
        <f>IFERROR(VLOOKUP(A138,Лист1!$A$1:$Z10144,9,0),"уточните")</f>
        <v>0</v>
      </c>
      <c r="G138" s="25">
        <f>IFERROR(VLOOKUP(A138,Лист1!$A$1:$Z10144,5,0),"уточните")</f>
        <v>86300.04</v>
      </c>
      <c r="H138" s="25">
        <f>IFERROR(VLOOKUP(A138,Лист1!$A$1:$Z10144,6,0),"уточните")</f>
        <v>88100.04</v>
      </c>
      <c r="I138" s="25">
        <f>IFERROR(VLOOKUP(A138,Лист1!$A$1:$Z10144,7,0),"уточните")</f>
        <v>91500</v>
      </c>
      <c r="J138" s="25">
        <f>IFERROR(VLOOKUP(A138,Лист1!$A$1:$Z10144,8,0),"уточните")</f>
        <v>93400.02</v>
      </c>
    </row>
    <row r="139" spans="1:10" ht="30" x14ac:dyDescent="0.25">
      <c r="A139" s="10" t="s">
        <v>1081</v>
      </c>
      <c r="B139" s="10" t="s">
        <v>1082</v>
      </c>
      <c r="C139" s="37" t="str">
        <f t="shared" si="2"/>
        <v>ссылка на сайт</v>
      </c>
      <c r="D139" s="11" t="s">
        <v>1083</v>
      </c>
      <c r="E139" s="8" t="str">
        <f>IFERROR(VLOOKUP(A139,Лист1!$A$1:$Z10145,4,0),"уточните")</f>
        <v>БОЛЬШАЯ ЗЕМЛЯ ООО</v>
      </c>
      <c r="F139" s="8">
        <f>IFERROR(VLOOKUP(A139,Лист1!$A$1:$Z10145,9,0),"уточните")</f>
        <v>0</v>
      </c>
      <c r="G139" s="25">
        <f>IFERROR(VLOOKUP(A139,Лист1!$A$1:$Z10145,5,0),"уточните")</f>
        <v>86300.04</v>
      </c>
      <c r="H139" s="25">
        <f>IFERROR(VLOOKUP(A139,Лист1!$A$1:$Z10145,6,0),"уточните")</f>
        <v>88100.04</v>
      </c>
      <c r="I139" s="25">
        <f>IFERROR(VLOOKUP(A139,Лист1!$A$1:$Z10145,7,0),"уточните")</f>
        <v>91500</v>
      </c>
      <c r="J139" s="25">
        <f>IFERROR(VLOOKUP(A139,Лист1!$A$1:$Z10145,8,0),"уточните")</f>
        <v>93400.02</v>
      </c>
    </row>
    <row r="140" spans="1:10" x14ac:dyDescent="0.25">
      <c r="A140" s="10" t="s">
        <v>1084</v>
      </c>
      <c r="B140" s="10" t="s">
        <v>1085</v>
      </c>
      <c r="C140" s="37" t="str">
        <f t="shared" si="2"/>
        <v>ссылка на сайт</v>
      </c>
      <c r="D140" s="11" t="s">
        <v>1086</v>
      </c>
      <c r="E140" s="8" t="str">
        <f>IFERROR(VLOOKUP(A140,Лист1!$A$1:$Z10149,4,0),"уточните")</f>
        <v>ПМК</v>
      </c>
      <c r="F140" s="8">
        <f>IFERROR(VLOOKUP(A140,Лист1!$A$1:$Z10149,9,0),"уточните")</f>
        <v>0</v>
      </c>
      <c r="G140" s="25">
        <f>IFERROR(VLOOKUP(A140,Лист1!$A$1:$Z10149,5,0),"уточните")</f>
        <v>88400.04</v>
      </c>
      <c r="H140" s="25">
        <f>IFERROR(VLOOKUP(A140,Лист1!$A$1:$Z10149,6,0),"уточните")</f>
        <v>90700.02</v>
      </c>
      <c r="I140" s="25">
        <f>IFERROR(VLOOKUP(A140,Лист1!$A$1:$Z10149,7,0),"уточните")</f>
        <v>92500.02</v>
      </c>
      <c r="J140" s="25">
        <f>IFERROR(VLOOKUP(A140,Лист1!$A$1:$Z10149,8,0),"уточните")</f>
        <v>94000.02</v>
      </c>
    </row>
    <row r="141" spans="1:10" x14ac:dyDescent="0.25">
      <c r="A141" s="10" t="s">
        <v>1087</v>
      </c>
      <c r="B141" s="10" t="s">
        <v>1088</v>
      </c>
      <c r="C141" s="37" t="str">
        <f t="shared" si="2"/>
        <v>ссылка на сайт</v>
      </c>
      <c r="D141" s="11" t="s">
        <v>1089</v>
      </c>
      <c r="E141" s="8" t="str">
        <f>IFERROR(VLOOKUP(A141,Лист1!$A$1:$Z10150,4,0),"уточните")</f>
        <v>САЛЬСКСЕЛЬМАШ</v>
      </c>
      <c r="F141" s="8">
        <f>IFERROR(VLOOKUP(A141,Лист1!$A$1:$Z10150,9,0),"уточните")</f>
        <v>0</v>
      </c>
      <c r="G141" s="25">
        <f>IFERROR(VLOOKUP(A141,Лист1!$A$1:$Z10150,5,0),"уточните")</f>
        <v>47500.02</v>
      </c>
      <c r="H141" s="25">
        <f>IFERROR(VLOOKUP(A141,Лист1!$A$1:$Z10150,6,0),"уточните")</f>
        <v>48700.02</v>
      </c>
      <c r="I141" s="25">
        <f>IFERROR(VLOOKUP(A141,Лист1!$A$1:$Z10150,7,0),"уточните")</f>
        <v>49300.02</v>
      </c>
      <c r="J141" s="25">
        <f>IFERROR(VLOOKUP(A141,Лист1!$A$1:$Z10150,8,0),"уточните")</f>
        <v>49700.04</v>
      </c>
    </row>
    <row r="142" spans="1:10" ht="30" x14ac:dyDescent="0.25">
      <c r="A142" s="10" t="s">
        <v>1090</v>
      </c>
      <c r="B142" s="10" t="s">
        <v>1091</v>
      </c>
      <c r="C142" s="37" t="str">
        <f t="shared" si="2"/>
        <v>ссылка на сайт</v>
      </c>
      <c r="D142" s="11" t="s">
        <v>1092</v>
      </c>
      <c r="E142" s="8" t="str">
        <f>IFERROR(VLOOKUP(A142,Лист1!$A$1:$Z10151,4,0),"уточните")</f>
        <v>БОЛЬШАЯ ЗЕМЛЯ ООО</v>
      </c>
      <c r="F142" s="8">
        <f>IFERROR(VLOOKUP(A142,Лист1!$A$1:$Z10151,9,0),"уточните")</f>
        <v>0</v>
      </c>
      <c r="G142" s="25">
        <f>IFERROR(VLOOKUP(A142,Лист1!$A$1:$Z10151,5,0),"уточните")</f>
        <v>271300.02</v>
      </c>
      <c r="H142" s="25">
        <f>IFERROR(VLOOKUP(A142,Лист1!$A$1:$Z10151,6,0),"уточните")</f>
        <v>276100.02</v>
      </c>
      <c r="I142" s="25">
        <f>IFERROR(VLOOKUP(A142,Лист1!$A$1:$Z10151,7,0),"уточните")</f>
        <v>283200</v>
      </c>
      <c r="J142" s="25">
        <f>IFERROR(VLOOKUP(A142,Лист1!$A$1:$Z10151,8,0),"уточните")</f>
        <v>290400</v>
      </c>
    </row>
    <row r="143" spans="1:10" ht="30" x14ac:dyDescent="0.25">
      <c r="A143" s="10" t="s">
        <v>1093</v>
      </c>
      <c r="B143" s="10" t="s">
        <v>1094</v>
      </c>
      <c r="C143" s="37" t="str">
        <f t="shared" si="2"/>
        <v>ссылка на сайт</v>
      </c>
      <c r="D143" s="11" t="s">
        <v>1095</v>
      </c>
      <c r="E143" s="8" t="str">
        <f>IFERROR(VLOOKUP(A143,Лист1!$A$1:$Z10152,4,0),"уточните")</f>
        <v>БОЛЬШАЯ ЗЕМЛЯ ООО</v>
      </c>
      <c r="F143" s="8">
        <f>IFERROR(VLOOKUP(A143,Лист1!$A$1:$Z10152,9,0),"уточните")</f>
        <v>0</v>
      </c>
      <c r="G143" s="25">
        <f>IFERROR(VLOOKUP(A143,Лист1!$A$1:$Z10152,5,0),"уточните")</f>
        <v>259900.02</v>
      </c>
      <c r="H143" s="25">
        <f>IFERROR(VLOOKUP(A143,Лист1!$A$1:$Z10152,6,0),"уточните")</f>
        <v>264500.03999999998</v>
      </c>
      <c r="I143" s="25">
        <f>IFERROR(VLOOKUP(A143,Лист1!$A$1:$Z10152,7,0),"уточните")</f>
        <v>271300.02</v>
      </c>
      <c r="J143" s="25">
        <f>IFERROR(VLOOKUP(A143,Лист1!$A$1:$Z10152,8,0),"уточните")</f>
        <v>278200.02</v>
      </c>
    </row>
  </sheetData>
  <autoFilter ref="A2:J143">
    <sortState ref="A3:J146">
      <sortCondition descending="1" ref="F2:F146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73"/>
  <sheetViews>
    <sheetView view="pageBreakPreview" zoomScale="110" zoomScaleNormal="100" zoomScaleSheetLayoutView="110" workbookViewId="0">
      <selection activeCell="D17" sqref="D1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ht="27" customHeight="1" x14ac:dyDescent="0.25">
      <c r="A3" s="27" t="s">
        <v>1158</v>
      </c>
      <c r="B3" s="27" t="s">
        <v>4032</v>
      </c>
      <c r="C3" s="28" t="str">
        <f t="shared" ref="C3:C66" si="0">HYPERLINK("https://www.autoopt.ru/catalog/"&amp;A3&amp;"-?utm_source=price&amp;utm_medium=price","ссылка на сайт")</f>
        <v>ссылка на сайт</v>
      </c>
      <c r="D3" s="29" t="s">
        <v>4033</v>
      </c>
      <c r="E3" s="30" t="str">
        <f>IFERROR(VLOOKUP(A3,Лист1!$A$1:$Z10024,4,0),"уточните")</f>
        <v>Сальсксельмаш</v>
      </c>
      <c r="F3" s="30">
        <f>IFERROR(VLOOKUP(A3,Лист1!$A$1:$Z10024,9,0),"уточните")</f>
        <v>29</v>
      </c>
      <c r="G3" s="31">
        <f>IFERROR(VLOOKUP(A3,Лист1!$A$1:$Z10024,5,0),"уточните")</f>
        <v>122544</v>
      </c>
      <c r="H3" s="31">
        <f>IFERROR(VLOOKUP(A3,Лист1!$A$1:$Z10024,6,0),"уточните")</f>
        <v>125856</v>
      </c>
      <c r="I3" s="31">
        <f>IFERROR(VLOOKUP(A3,Лист1!$A$1:$Z10024,7,0),"уточните")</f>
        <v>129168</v>
      </c>
      <c r="J3" s="31">
        <f>IFERROR(VLOOKUP(A3,Лист1!$A$1:$Z10024,8,0),"уточните")</f>
        <v>132480</v>
      </c>
    </row>
    <row r="4" spans="1:11" ht="30" x14ac:dyDescent="0.25">
      <c r="A4" s="27" t="s">
        <v>1134</v>
      </c>
      <c r="B4" s="27" t="s">
        <v>1135</v>
      </c>
      <c r="C4" s="28" t="str">
        <f t="shared" si="0"/>
        <v>ссылка на сайт</v>
      </c>
      <c r="D4" s="29" t="s">
        <v>1136</v>
      </c>
      <c r="E4" s="30" t="str">
        <f>IFERROR(VLOOKUP(A4,Лист1!$A$1:$Z10014,4,0),"уточните")</f>
        <v>ЛОКНЕЯ</v>
      </c>
      <c r="F4" s="30">
        <f>IFERROR(VLOOKUP(A4,Лист1!$A$1:$Z10014,9,0),"уточните")</f>
        <v>11</v>
      </c>
      <c r="G4" s="31">
        <f>IFERROR(VLOOKUP(A4,Лист1!$A$1:$Z10014,5,0),"уточните")</f>
        <v>96666</v>
      </c>
      <c r="H4" s="31">
        <f>IFERROR(VLOOKUP(A4,Лист1!$A$1:$Z10014,6,0),"уточните")</f>
        <v>96666</v>
      </c>
      <c r="I4" s="31">
        <f>IFERROR(VLOOKUP(A4,Лист1!$A$1:$Z10014,7,0),"уточните")</f>
        <v>96666</v>
      </c>
      <c r="J4" s="31">
        <f>IFERROR(VLOOKUP(A4,Лист1!$A$1:$Z10014,8,0),"уточните")</f>
        <v>96666</v>
      </c>
    </row>
    <row r="5" spans="1:11" x14ac:dyDescent="0.25">
      <c r="A5" s="27" t="s">
        <v>1167</v>
      </c>
      <c r="B5" s="27" t="s">
        <v>1168</v>
      </c>
      <c r="C5" s="28" t="str">
        <f t="shared" si="0"/>
        <v>ссылка на сайт</v>
      </c>
      <c r="D5" s="29" t="s">
        <v>1169</v>
      </c>
      <c r="E5" s="30" t="str">
        <f>IFERROR(VLOOKUP(A5,Лист1!$A$1:$Z10027,4,0),"уточните")</f>
        <v>Сальсксельмаш</v>
      </c>
      <c r="F5" s="30">
        <f>IFERROR(VLOOKUP(A5,Лист1!$A$1:$Z10027,9,0),"уточните")</f>
        <v>6</v>
      </c>
      <c r="G5" s="31">
        <f>IFERROR(VLOOKUP(A5,Лист1!$A$1:$Z10027,5,0),"уточните")</f>
        <v>167800.02</v>
      </c>
      <c r="H5" s="31">
        <f>IFERROR(VLOOKUP(A5,Лист1!$A$1:$Z10027,6,0),"уточните")</f>
        <v>170600.04</v>
      </c>
      <c r="I5" s="31">
        <f>IFERROR(VLOOKUP(A5,Лист1!$A$1:$Z10027,7,0),"уточните")</f>
        <v>172800</v>
      </c>
      <c r="J5" s="31">
        <f>IFERROR(VLOOKUP(A5,Лист1!$A$1:$Z10027,8,0),"уточните")</f>
        <v>174200.04</v>
      </c>
    </row>
    <row r="6" spans="1:11" x14ac:dyDescent="0.25">
      <c r="A6" s="27" t="s">
        <v>1173</v>
      </c>
      <c r="B6" s="27" t="s">
        <v>1174</v>
      </c>
      <c r="C6" s="28" t="str">
        <f t="shared" si="0"/>
        <v>ссылка на сайт</v>
      </c>
      <c r="D6" s="29" t="s">
        <v>1175</v>
      </c>
      <c r="E6" s="30" t="str">
        <f>IFERROR(VLOOKUP(A6,Лист1!$A$1:$Z10030,4,0),"уточните")</f>
        <v>Сальсксельмаш</v>
      </c>
      <c r="F6" s="30">
        <f>IFERROR(VLOOKUP(A6,Лист1!$A$1:$Z10030,9,0),"уточните")</f>
        <v>1</v>
      </c>
      <c r="G6" s="31">
        <f>IFERROR(VLOOKUP(A6,Лист1!$A$1:$Z10030,5,0),"уточните")</f>
        <v>105671</v>
      </c>
      <c r="H6" s="31">
        <f>IFERROR(VLOOKUP(A6,Лист1!$A$1:$Z10030,6,0),"уточните")</f>
        <v>106424</v>
      </c>
      <c r="I6" s="31">
        <f>IFERROR(VLOOKUP(A6,Лист1!$A$1:$Z10030,7,0),"уточните")</f>
        <v>107428</v>
      </c>
      <c r="J6" s="31">
        <f>IFERROR(VLOOKUP(A6,Лист1!$A$1:$Z10030,8,0),"уточните")</f>
        <v>108432</v>
      </c>
    </row>
    <row r="7" spans="1:11" x14ac:dyDescent="0.25">
      <c r="A7" s="27" t="s">
        <v>1200</v>
      </c>
      <c r="B7" s="27" t="s">
        <v>1201</v>
      </c>
      <c r="C7" s="28" t="str">
        <f t="shared" si="0"/>
        <v>ссылка на сайт</v>
      </c>
      <c r="D7" s="29" t="s">
        <v>1202</v>
      </c>
      <c r="E7" s="30" t="str">
        <f>IFERROR(VLOOKUP(A7,Лист1!$A$1:$Z10039,4,0),"уточните")</f>
        <v>ПМК</v>
      </c>
      <c r="F7" s="30">
        <f>IFERROR(VLOOKUP(A7,Лист1!$A$1:$Z10039,9,0),"уточните")</f>
        <v>4</v>
      </c>
      <c r="G7" s="31">
        <f>IFERROR(VLOOKUP(A7,Лист1!$A$1:$Z10039,5,0),"уточните")</f>
        <v>122300.04</v>
      </c>
      <c r="H7" s="31">
        <f>IFERROR(VLOOKUP(A7,Лист1!$A$1:$Z10039,6,0),"уточните")</f>
        <v>125400</v>
      </c>
      <c r="I7" s="31">
        <f>IFERROR(VLOOKUP(A7,Лист1!$A$1:$Z10039,7,0),"уточните")</f>
        <v>128000.04</v>
      </c>
      <c r="J7" s="31">
        <f>IFERROR(VLOOKUP(A7,Лист1!$A$1:$Z10039,8,0),"уточните")</f>
        <v>130000.02</v>
      </c>
    </row>
    <row r="8" spans="1:11" x14ac:dyDescent="0.25">
      <c r="A8" s="27" t="s">
        <v>1170</v>
      </c>
      <c r="B8" s="27" t="s">
        <v>1171</v>
      </c>
      <c r="C8" s="28" t="str">
        <f t="shared" si="0"/>
        <v>ссылка на сайт</v>
      </c>
      <c r="D8" s="29" t="s">
        <v>1172</v>
      </c>
      <c r="E8" s="30" t="str">
        <f>IFERROR(VLOOKUP(A8,Лист1!$A$1:$Z10029,4,0),"уточните")</f>
        <v>САЛЬСКСЕЛЬМАШ</v>
      </c>
      <c r="F8" s="30">
        <f>IFERROR(VLOOKUP(A8,Лист1!$A$1:$Z10029,9,0),"уточните")</f>
        <v>3</v>
      </c>
      <c r="G8" s="31">
        <f>IFERROR(VLOOKUP(A8,Лист1!$A$1:$Z10029,5,0),"уточните")</f>
        <v>122090</v>
      </c>
      <c r="H8" s="31">
        <f>IFERROR(VLOOKUP(A8,Лист1!$A$1:$Z10029,6,0),"уточните")</f>
        <v>122960</v>
      </c>
      <c r="I8" s="31">
        <f>IFERROR(VLOOKUP(A8,Лист1!$A$1:$Z10029,7,0),"уточните")</f>
        <v>124120</v>
      </c>
      <c r="J8" s="31">
        <f>IFERROR(VLOOKUP(A8,Лист1!$A$1:$Z10029,8,0),"уточните")</f>
        <v>125280</v>
      </c>
    </row>
    <row r="9" spans="1:11" ht="30" x14ac:dyDescent="0.25">
      <c r="A9" s="21" t="s">
        <v>1251</v>
      </c>
      <c r="B9" s="21" t="s">
        <v>1252</v>
      </c>
      <c r="C9" s="37" t="str">
        <f t="shared" si="0"/>
        <v>ссылка на сайт</v>
      </c>
      <c r="D9" s="23" t="s">
        <v>1253</v>
      </c>
      <c r="E9" s="8" t="str">
        <f>IFERROR(VLOOKUP(A9,Лист1!$A$1:$Z10056,4,0),"уточните")</f>
        <v>БОЛЬШАЯ ЗЕМЛЯ ООО</v>
      </c>
      <c r="F9" s="8">
        <f>IFERROR(VLOOKUP(A9,Лист1!$A$1:$Z10056,9,0),"уточните")</f>
        <v>2</v>
      </c>
      <c r="G9" s="25">
        <f>IFERROR(VLOOKUP(A9,Лист1!$A$1:$Z10056,5,0),"уточните")</f>
        <v>132300</v>
      </c>
      <c r="H9" s="25">
        <f>IFERROR(VLOOKUP(A9,Лист1!$A$1:$Z10056,6,0),"уточните")</f>
        <v>135100.01999999999</v>
      </c>
      <c r="I9" s="25">
        <f>IFERROR(VLOOKUP(A9,Лист1!$A$1:$Z10056,7,0),"уточните")</f>
        <v>140300.04</v>
      </c>
      <c r="J9" s="25">
        <f>IFERROR(VLOOKUP(A9,Лист1!$A$1:$Z10056,8,0),"уточните")</f>
        <v>143200.01999999999</v>
      </c>
    </row>
    <row r="10" spans="1:11" x14ac:dyDescent="0.25">
      <c r="A10" s="21" t="s">
        <v>1149</v>
      </c>
      <c r="B10" s="21" t="s">
        <v>1150</v>
      </c>
      <c r="C10" s="37" t="str">
        <f t="shared" si="0"/>
        <v>ссылка на сайт</v>
      </c>
      <c r="D10" s="23" t="s">
        <v>1151</v>
      </c>
      <c r="E10" s="8" t="str">
        <f>IFERROR(VLOOKUP(A10,Лист1!$A$1:$Z10020,4,0),"уточните")</f>
        <v>Сальсксельмаш</v>
      </c>
      <c r="F10" s="8">
        <f>IFERROR(VLOOKUP(A10,Лист1!$A$1:$Z10020,9,0),"уточните")</f>
        <v>4</v>
      </c>
      <c r="G10" s="25">
        <f>IFERROR(VLOOKUP(A10,Лист1!$A$1:$Z10020,5,0),"уточните")</f>
        <v>142600.01999999999</v>
      </c>
      <c r="H10" s="25">
        <f>IFERROR(VLOOKUP(A10,Лист1!$A$1:$Z10020,6,0),"уточните")</f>
        <v>145000.01999999999</v>
      </c>
      <c r="I10" s="25">
        <f>IFERROR(VLOOKUP(A10,Лист1!$A$1:$Z10020,7,0),"уточните")</f>
        <v>146900.04</v>
      </c>
      <c r="J10" s="25">
        <f>IFERROR(VLOOKUP(A10,Лист1!$A$1:$Z10020,8,0),"уточните")</f>
        <v>148100.04</v>
      </c>
    </row>
    <row r="11" spans="1:11" x14ac:dyDescent="0.25">
      <c r="A11" s="21" t="s">
        <v>1209</v>
      </c>
      <c r="B11" s="21" t="s">
        <v>1210</v>
      </c>
      <c r="C11" s="37" t="str">
        <f t="shared" si="0"/>
        <v>ссылка на сайт</v>
      </c>
      <c r="D11" s="23" t="s">
        <v>1211</v>
      </c>
      <c r="E11" s="8" t="str">
        <f>IFERROR(VLOOKUP(A11,Лист1!$A$1:$Z10042,4,0),"уточните")</f>
        <v>ПМК</v>
      </c>
      <c r="F11" s="8">
        <f>IFERROR(VLOOKUP(A11,Лист1!$A$1:$Z10042,9,0),"уточните")</f>
        <v>1</v>
      </c>
      <c r="G11" s="25">
        <f>IFERROR(VLOOKUP(A11,Лист1!$A$1:$Z10042,5,0),"уточните")</f>
        <v>177300</v>
      </c>
      <c r="H11" s="25">
        <f>IFERROR(VLOOKUP(A11,Лист1!$A$1:$Z10042,6,0),"уточните")</f>
        <v>181100.04</v>
      </c>
      <c r="I11" s="25">
        <f>IFERROR(VLOOKUP(A11,Лист1!$A$1:$Z10042,7,0),"уточните")</f>
        <v>184100.04</v>
      </c>
      <c r="J11" s="25">
        <f>IFERROR(VLOOKUP(A11,Лист1!$A$1:$Z10042,8,0),"уточните")</f>
        <v>187100.04</v>
      </c>
    </row>
    <row r="12" spans="1:11" ht="30" x14ac:dyDescent="0.25">
      <c r="A12" s="21" t="s">
        <v>1248</v>
      </c>
      <c r="B12" s="21" t="s">
        <v>1249</v>
      </c>
      <c r="C12" s="37" t="str">
        <f t="shared" si="0"/>
        <v>ссылка на сайт</v>
      </c>
      <c r="D12" s="23" t="s">
        <v>1250</v>
      </c>
      <c r="E12" s="8" t="str">
        <f>IFERROR(VLOOKUP(A12,Лист1!$A$1:$Z10055,4,0),"уточните")</f>
        <v>БОЛЬШАЯ ЗЕМЛЯ ООО</v>
      </c>
      <c r="F12" s="8">
        <f>IFERROR(VLOOKUP(A12,Лист1!$A$1:$Z10055,9,0),"уточните")</f>
        <v>0</v>
      </c>
      <c r="G12" s="25">
        <f>IFERROR(VLOOKUP(A12,Лист1!$A$1:$Z10055,5,0),"уточните")</f>
        <v>179000.04</v>
      </c>
      <c r="H12" s="25">
        <f>IFERROR(VLOOKUP(A12,Лист1!$A$1:$Z10055,6,0),"уточните")</f>
        <v>182100</v>
      </c>
      <c r="I12" s="25">
        <f>IFERROR(VLOOKUP(A12,Лист1!$A$1:$Z10055,7,0),"уточните")</f>
        <v>186800.04</v>
      </c>
      <c r="J12" s="25">
        <f>IFERROR(VLOOKUP(A12,Лист1!$A$1:$Z10055,8,0),"уточните")</f>
        <v>191500.02</v>
      </c>
    </row>
    <row r="13" spans="1:11" x14ac:dyDescent="0.25">
      <c r="A13" s="21" t="s">
        <v>1155</v>
      </c>
      <c r="B13" s="21" t="s">
        <v>1156</v>
      </c>
      <c r="C13" s="37" t="str">
        <f t="shared" si="0"/>
        <v>ссылка на сайт</v>
      </c>
      <c r="D13" s="23" t="s">
        <v>1157</v>
      </c>
      <c r="E13" s="8" t="str">
        <f>IFERROR(VLOOKUP(A13,Лист1!$A$1:$Z10022,4,0),"уточните")</f>
        <v>Сальсксельмаш</v>
      </c>
      <c r="F13" s="8">
        <f>IFERROR(VLOOKUP(A13,Лист1!$A$1:$Z10022,9,0),"уточните")</f>
        <v>0</v>
      </c>
      <c r="G13" s="25">
        <f>IFERROR(VLOOKUP(A13,Лист1!$A$1:$Z10022,5,0),"уточните")</f>
        <v>121600.02</v>
      </c>
      <c r="H13" s="25">
        <f>IFERROR(VLOOKUP(A13,Лист1!$A$1:$Z10022,6,0),"уточните")</f>
        <v>123700.02</v>
      </c>
      <c r="I13" s="25">
        <f>IFERROR(VLOOKUP(A13,Лист1!$A$1:$Z10022,7,0),"уточните")</f>
        <v>125300.04</v>
      </c>
      <c r="J13" s="25">
        <f>IFERROR(VLOOKUP(A13,Лист1!$A$1:$Z10022,8,0),"уточните")</f>
        <v>126300</v>
      </c>
    </row>
    <row r="14" spans="1:11" x14ac:dyDescent="0.25">
      <c r="A14" s="21" t="s">
        <v>1096</v>
      </c>
      <c r="B14" s="21" t="s">
        <v>1097</v>
      </c>
      <c r="C14" s="37" t="str">
        <f t="shared" si="0"/>
        <v>ссылка на сайт</v>
      </c>
      <c r="D14" s="23" t="s">
        <v>1098</v>
      </c>
      <c r="E14" s="8" t="str">
        <f>IFERROR(VLOOKUP(A14,Лист1!$A$1:$Z10001,4,0),"уточните")</f>
        <v>МЕТАТЭКС-МАРКЕТ</v>
      </c>
      <c r="F14" s="8">
        <f>IFERROR(VLOOKUP(A14,Лист1!$A$1:$Z10001,9,0),"уточните")</f>
        <v>0</v>
      </c>
      <c r="G14" s="25">
        <f>IFERROR(VLOOKUP(A14,Лист1!$A$1:$Z10001,5,0),"уточните")</f>
        <v>124100.04</v>
      </c>
      <c r="H14" s="25">
        <f>IFERROR(VLOOKUP(A14,Лист1!$A$1:$Z10001,6,0),"уточните")</f>
        <v>124100.04</v>
      </c>
      <c r="I14" s="25">
        <f>IFERROR(VLOOKUP(A14,Лист1!$A$1:$Z10001,7,0),"уточните")</f>
        <v>128400</v>
      </c>
      <c r="J14" s="25">
        <f>IFERROR(VLOOKUP(A14,Лист1!$A$1:$Z10001,8,0),"уточните")</f>
        <v>133700.04</v>
      </c>
    </row>
    <row r="15" spans="1:11" x14ac:dyDescent="0.25">
      <c r="A15" s="21" t="s">
        <v>1099</v>
      </c>
      <c r="B15" s="21" t="s">
        <v>1100</v>
      </c>
      <c r="C15" s="37" t="str">
        <f t="shared" si="0"/>
        <v>ссылка на сайт</v>
      </c>
      <c r="D15" s="23" t="s">
        <v>1101</v>
      </c>
      <c r="E15" s="8" t="str">
        <f>IFERROR(VLOOKUP(A15,Лист1!$A$1:$Z10002,4,0),"уточните")</f>
        <v>ПМК</v>
      </c>
      <c r="F15" s="8">
        <f>IFERROR(VLOOKUP(A15,Лист1!$A$1:$Z10002,9,0),"уточните")</f>
        <v>0</v>
      </c>
      <c r="G15" s="25">
        <f>IFERROR(VLOOKUP(A15,Лист1!$A$1:$Z10002,5,0),"уточните")</f>
        <v>184800</v>
      </c>
      <c r="H15" s="25">
        <f>IFERROR(VLOOKUP(A15,Лист1!$A$1:$Z10002,6,0),"уточните")</f>
        <v>188800.02</v>
      </c>
      <c r="I15" s="25">
        <f>IFERROR(VLOOKUP(A15,Лист1!$A$1:$Z10002,7,0),"уточните")</f>
        <v>191900.04</v>
      </c>
      <c r="J15" s="25">
        <f>IFERROR(VLOOKUP(A15,Лист1!$A$1:$Z10002,8,0),"уточните")</f>
        <v>195100.02</v>
      </c>
    </row>
    <row r="16" spans="1:11" x14ac:dyDescent="0.25">
      <c r="A16" s="21" t="s">
        <v>1102</v>
      </c>
      <c r="B16" s="21" t="s">
        <v>1103</v>
      </c>
      <c r="C16" s="37" t="str">
        <f t="shared" si="0"/>
        <v>ссылка на сайт</v>
      </c>
      <c r="D16" s="23" t="s">
        <v>1104</v>
      </c>
      <c r="E16" s="8" t="str">
        <f>IFERROR(VLOOKUP(A16,Лист1!$A$1:$Z10003,4,0),"уточните")</f>
        <v>ПМК</v>
      </c>
      <c r="F16" s="8">
        <f>IFERROR(VLOOKUP(A16,Лист1!$A$1:$Z10003,9,0),"уточните")</f>
        <v>0</v>
      </c>
      <c r="G16" s="25">
        <f>IFERROR(VLOOKUP(A16,Лист1!$A$1:$Z10003,5,0),"уточните")</f>
        <v>237100.02</v>
      </c>
      <c r="H16" s="25">
        <f>IFERROR(VLOOKUP(A16,Лист1!$A$1:$Z10003,6,0),"уточните")</f>
        <v>241200</v>
      </c>
      <c r="I16" s="25">
        <f>IFERROR(VLOOKUP(A16,Лист1!$A$1:$Z10003,7,0),"уточните")</f>
        <v>244300.02</v>
      </c>
      <c r="J16" s="25">
        <f>IFERROR(VLOOKUP(A16,Лист1!$A$1:$Z10003,8,0),"уточните")</f>
        <v>248400</v>
      </c>
    </row>
    <row r="17" spans="1:10" x14ac:dyDescent="0.25">
      <c r="A17" s="21" t="s">
        <v>1105</v>
      </c>
      <c r="B17" s="21" t="s">
        <v>1106</v>
      </c>
      <c r="C17" s="37" t="str">
        <f t="shared" si="0"/>
        <v>ссылка на сайт</v>
      </c>
      <c r="D17" s="23" t="s">
        <v>1107</v>
      </c>
      <c r="E17" s="8" t="str">
        <f>IFERROR(VLOOKUP(A17,Лист1!$A$1:$Z10004,4,0),"уточните")</f>
        <v>ПМК</v>
      </c>
      <c r="F17" s="8">
        <f>IFERROR(VLOOKUP(A17,Лист1!$A$1:$Z10004,9,0),"уточните")</f>
        <v>0</v>
      </c>
      <c r="G17" s="25">
        <f>IFERROR(VLOOKUP(A17,Лист1!$A$1:$Z10004,5,0),"уточните")</f>
        <v>214500</v>
      </c>
      <c r="H17" s="25">
        <f>IFERROR(VLOOKUP(A17,Лист1!$A$1:$Z10004,6,0),"уточните")</f>
        <v>218200.02</v>
      </c>
      <c r="I17" s="25">
        <f>IFERROR(VLOOKUP(A17,Лист1!$A$1:$Z10004,7,0),"уточните")</f>
        <v>221000.04</v>
      </c>
      <c r="J17" s="25">
        <f>IFERROR(VLOOKUP(A17,Лист1!$A$1:$Z10004,8,0),"уточните")</f>
        <v>224800.02</v>
      </c>
    </row>
    <row r="18" spans="1:10" x14ac:dyDescent="0.25">
      <c r="A18" s="21" t="s">
        <v>1108</v>
      </c>
      <c r="B18" s="21" t="s">
        <v>1109</v>
      </c>
      <c r="C18" s="37" t="str">
        <f t="shared" si="0"/>
        <v>ссылка на сайт</v>
      </c>
      <c r="D18" s="23" t="s">
        <v>1110</v>
      </c>
      <c r="E18" s="8" t="str">
        <f>IFERROR(VLOOKUP(A18,Лист1!$A$1:$Z10005,4,0),"уточните")</f>
        <v>ПМК</v>
      </c>
      <c r="F18" s="8">
        <f>IFERROR(VLOOKUP(A18,Лист1!$A$1:$Z10005,9,0),"уточните")</f>
        <v>0</v>
      </c>
      <c r="G18" s="25">
        <f>IFERROR(VLOOKUP(A18,Лист1!$A$1:$Z10005,5,0),"уточните")</f>
        <v>269100</v>
      </c>
      <c r="H18" s="25">
        <f>IFERROR(VLOOKUP(A18,Лист1!$A$1:$Z10005,6,0),"уточните")</f>
        <v>273800.03999999998</v>
      </c>
      <c r="I18" s="25">
        <f>IFERROR(VLOOKUP(A18,Лист1!$A$1:$Z10005,7,0),"уточните")</f>
        <v>277300.02</v>
      </c>
      <c r="J18" s="25">
        <f>IFERROR(VLOOKUP(A18,Лист1!$A$1:$Z10005,8,0),"уточните")</f>
        <v>281900.03999999998</v>
      </c>
    </row>
    <row r="19" spans="1:10" x14ac:dyDescent="0.25">
      <c r="A19" s="21" t="s">
        <v>1111</v>
      </c>
      <c r="B19" s="21" t="s">
        <v>1112</v>
      </c>
      <c r="C19" s="37" t="str">
        <f t="shared" si="0"/>
        <v>ссылка на сайт</v>
      </c>
      <c r="D19" s="23" t="s">
        <v>1113</v>
      </c>
      <c r="E19" s="8" t="str">
        <f>IFERROR(VLOOKUP(A19,Лист1!$A$1:$Z10006,4,0),"уточните")</f>
        <v>ЛОКНЕЯ</v>
      </c>
      <c r="F19" s="8">
        <f>IFERROR(VLOOKUP(A19,Лист1!$A$1:$Z10006,9,0),"уточните")</f>
        <v>0</v>
      </c>
      <c r="G19" s="25">
        <f>IFERROR(VLOOKUP(A19,Лист1!$A$1:$Z10006,5,0),"уточните")</f>
        <v>101800.02</v>
      </c>
      <c r="H19" s="25">
        <f>IFERROR(VLOOKUP(A19,Лист1!$A$1:$Z10006,6,0),"уточните")</f>
        <v>106100.04</v>
      </c>
      <c r="I19" s="25">
        <f>IFERROR(VLOOKUP(A19,Лист1!$A$1:$Z10006,7,0),"уточните")</f>
        <v>110500.02</v>
      </c>
      <c r="J19" s="25">
        <f>IFERROR(VLOOKUP(A19,Лист1!$A$1:$Z10006,8,0),"уточните")</f>
        <v>114800.04</v>
      </c>
    </row>
    <row r="20" spans="1:10" x14ac:dyDescent="0.25">
      <c r="A20" s="21" t="s">
        <v>1114</v>
      </c>
      <c r="B20" s="21" t="s">
        <v>1115</v>
      </c>
      <c r="C20" s="37" t="str">
        <f t="shared" si="0"/>
        <v>ссылка на сайт</v>
      </c>
      <c r="D20" s="23" t="s">
        <v>1116</v>
      </c>
      <c r="E20" s="8" t="str">
        <f>IFERROR(VLOOKUP(A20,Лист1!$A$1:$Z10007,4,0),"уточните")</f>
        <v>ЛОКНЕЯ</v>
      </c>
      <c r="F20" s="8">
        <f>IFERROR(VLOOKUP(A20,Лист1!$A$1:$Z10007,9,0),"уточните")</f>
        <v>0</v>
      </c>
      <c r="G20" s="25">
        <f>IFERROR(VLOOKUP(A20,Лист1!$A$1:$Z10007,5,0),"уточните")</f>
        <v>128500.02</v>
      </c>
      <c r="H20" s="25">
        <f>IFERROR(VLOOKUP(A20,Лист1!$A$1:$Z10007,6,0),"уточните")</f>
        <v>134000.04</v>
      </c>
      <c r="I20" s="25">
        <f>IFERROR(VLOOKUP(A20,Лист1!$A$1:$Z10007,7,0),"уточните")</f>
        <v>139400.04</v>
      </c>
      <c r="J20" s="25">
        <f>IFERROR(VLOOKUP(A20,Лист1!$A$1:$Z10007,8,0),"уточните")</f>
        <v>144900</v>
      </c>
    </row>
    <row r="21" spans="1:10" x14ac:dyDescent="0.25">
      <c r="A21" s="21" t="s">
        <v>1117</v>
      </c>
      <c r="B21" s="21" t="s">
        <v>1118</v>
      </c>
      <c r="C21" s="37" t="str">
        <f t="shared" si="0"/>
        <v>ссылка на сайт</v>
      </c>
      <c r="D21" s="23" t="s">
        <v>1119</v>
      </c>
      <c r="E21" s="8" t="str">
        <f>IFERROR(VLOOKUP(A21,Лист1!$A$1:$Z10008,4,0),"уточните")</f>
        <v>ЛОКНЕЯ</v>
      </c>
      <c r="F21" s="8">
        <f>IFERROR(VLOOKUP(A21,Лист1!$A$1:$Z10008,9,0),"уточните")</f>
        <v>0</v>
      </c>
      <c r="G21" s="25">
        <f>IFERROR(VLOOKUP(A21,Лист1!$A$1:$Z10008,5,0),"уточните")</f>
        <v>93400.02</v>
      </c>
      <c r="H21" s="25">
        <f>IFERROR(VLOOKUP(A21,Лист1!$A$1:$Z10008,6,0),"уточните")</f>
        <v>97400.04</v>
      </c>
      <c r="I21" s="25">
        <f>IFERROR(VLOOKUP(A21,Лист1!$A$1:$Z10008,7,0),"уточните")</f>
        <v>101300.04</v>
      </c>
      <c r="J21" s="25">
        <f>IFERROR(VLOOKUP(A21,Лист1!$A$1:$Z10008,8,0),"уточните")</f>
        <v>105300</v>
      </c>
    </row>
    <row r="22" spans="1:10" x14ac:dyDescent="0.25">
      <c r="A22" s="21" t="s">
        <v>1120</v>
      </c>
      <c r="B22" s="21" t="s">
        <v>1121</v>
      </c>
      <c r="C22" s="37" t="str">
        <f t="shared" si="0"/>
        <v>ссылка на сайт</v>
      </c>
      <c r="D22" s="23" t="s">
        <v>1122</v>
      </c>
      <c r="E22" s="8" t="str">
        <f>IFERROR(VLOOKUP(A22,Лист1!$A$1:$Z10009,4,0),"уточните")</f>
        <v>ЛОКНЕЯ</v>
      </c>
      <c r="F22" s="8">
        <f>IFERROR(VLOOKUP(A22,Лист1!$A$1:$Z10009,9,0),"уточните")</f>
        <v>0</v>
      </c>
      <c r="G22" s="25">
        <f>IFERROR(VLOOKUP(A22,Лист1!$A$1:$Z10009,5,0),"уточните")</f>
        <v>98300.04</v>
      </c>
      <c r="H22" s="25">
        <f>IFERROR(VLOOKUP(A22,Лист1!$A$1:$Z10009,6,0),"уточните")</f>
        <v>102500.04</v>
      </c>
      <c r="I22" s="25">
        <f>IFERROR(VLOOKUP(A22,Лист1!$A$1:$Z10009,7,0),"уточните")</f>
        <v>106700.04</v>
      </c>
      <c r="J22" s="25">
        <f>IFERROR(VLOOKUP(A22,Лист1!$A$1:$Z10009,8,0),"уточните")</f>
        <v>110900.04</v>
      </c>
    </row>
    <row r="23" spans="1:10" x14ac:dyDescent="0.25">
      <c r="A23" s="21" t="s">
        <v>1123</v>
      </c>
      <c r="B23" s="21" t="s">
        <v>1124</v>
      </c>
      <c r="C23" s="37" t="str">
        <f t="shared" si="0"/>
        <v>ссылка на сайт</v>
      </c>
      <c r="D23" s="23" t="s">
        <v>1125</v>
      </c>
      <c r="E23" s="8" t="str">
        <f>IFERROR(VLOOKUP(A23,Лист1!$A$1:$Z10010,4,0),"уточните")</f>
        <v>ЛОКНЕЯ</v>
      </c>
      <c r="F23" s="8">
        <f>IFERROR(VLOOKUP(A23,Лист1!$A$1:$Z10010,9,0),"уточните")</f>
        <v>0</v>
      </c>
      <c r="G23" s="25">
        <f>IFERROR(VLOOKUP(A23,Лист1!$A$1:$Z10010,5,0),"уточните")</f>
        <v>110200.02</v>
      </c>
      <c r="H23" s="25">
        <f>IFERROR(VLOOKUP(A23,Лист1!$A$1:$Z10010,6,0),"уточните")</f>
        <v>114900</v>
      </c>
      <c r="I23" s="25">
        <f>IFERROR(VLOOKUP(A23,Лист1!$A$1:$Z10010,7,0),"уточните")</f>
        <v>119600.04</v>
      </c>
      <c r="J23" s="25">
        <f>IFERROR(VLOOKUP(A23,Лист1!$A$1:$Z10010,8,0),"уточните")</f>
        <v>124300.02</v>
      </c>
    </row>
    <row r="24" spans="1:10" x14ac:dyDescent="0.25">
      <c r="A24" s="21" t="s">
        <v>1126</v>
      </c>
      <c r="B24" s="21" t="s">
        <v>1127</v>
      </c>
      <c r="C24" s="37" t="str">
        <f t="shared" si="0"/>
        <v>ссылка на сайт</v>
      </c>
      <c r="D24" s="23" t="s">
        <v>1128</v>
      </c>
      <c r="E24" s="8" t="str">
        <f>IFERROR(VLOOKUP(A24,Лист1!$A$1:$Z10011,4,0),"уточните")</f>
        <v>ЛОКНЕЯ</v>
      </c>
      <c r="F24" s="8">
        <f>IFERROR(VLOOKUP(A24,Лист1!$A$1:$Z10011,9,0),"уточните")</f>
        <v>0</v>
      </c>
      <c r="G24" s="25">
        <f>IFERROR(VLOOKUP(A24,Лист1!$A$1:$Z10011,5,0),"уточните")</f>
        <v>139200</v>
      </c>
      <c r="H24" s="25">
        <f>IFERROR(VLOOKUP(A24,Лист1!$A$1:$Z10011,6,0),"уточните")</f>
        <v>144600</v>
      </c>
      <c r="I24" s="25">
        <f>IFERROR(VLOOKUP(A24,Лист1!$A$1:$Z10011,7,0),"уточните")</f>
        <v>150000</v>
      </c>
      <c r="J24" s="25">
        <f>IFERROR(VLOOKUP(A24,Лист1!$A$1:$Z10011,8,0),"уточните")</f>
        <v>155400</v>
      </c>
    </row>
    <row r="25" spans="1:10" x14ac:dyDescent="0.25">
      <c r="A25" s="21" t="s">
        <v>1129</v>
      </c>
      <c r="B25" s="21" t="s">
        <v>1127</v>
      </c>
      <c r="C25" s="37" t="str">
        <f t="shared" si="0"/>
        <v>ссылка на сайт</v>
      </c>
      <c r="D25" s="23" t="s">
        <v>1130</v>
      </c>
      <c r="E25" s="8" t="str">
        <f>IFERROR(VLOOKUP(A25,Лист1!$A$1:$Z10012,4,0),"уточните")</f>
        <v>ЛОКНЕЯ</v>
      </c>
      <c r="F25" s="8">
        <f>IFERROR(VLOOKUP(A25,Лист1!$A$1:$Z10012,9,0),"уточните")</f>
        <v>0</v>
      </c>
      <c r="G25" s="25">
        <f>IFERROR(VLOOKUP(A25,Лист1!$A$1:$Z10012,5,0),"уточните")</f>
        <v>146200.01999999999</v>
      </c>
      <c r="H25" s="25">
        <f>IFERROR(VLOOKUP(A25,Лист1!$A$1:$Z10012,6,0),"уточните")</f>
        <v>151800</v>
      </c>
      <c r="I25" s="25">
        <f>IFERROR(VLOOKUP(A25,Лист1!$A$1:$Z10012,7,0),"уточните")</f>
        <v>157500</v>
      </c>
      <c r="J25" s="25">
        <f>IFERROR(VLOOKUP(A25,Лист1!$A$1:$Z10012,8,0),"уточните")</f>
        <v>163200</v>
      </c>
    </row>
    <row r="26" spans="1:10" x14ac:dyDescent="0.25">
      <c r="A26" s="21" t="s">
        <v>1131</v>
      </c>
      <c r="B26" s="21" t="s">
        <v>1132</v>
      </c>
      <c r="C26" s="37" t="str">
        <f t="shared" si="0"/>
        <v>ссылка на сайт</v>
      </c>
      <c r="D26" s="23" t="s">
        <v>1133</v>
      </c>
      <c r="E26" s="8" t="str">
        <f>IFERROR(VLOOKUP(A26,Лист1!$A$1:$Z10013,4,0),"уточните")</f>
        <v>ЛОКНЕЯ</v>
      </c>
      <c r="F26" s="8">
        <f>IFERROR(VLOOKUP(A26,Лист1!$A$1:$Z10013,9,0),"уточните")</f>
        <v>0</v>
      </c>
      <c r="G26" s="25">
        <f>IFERROR(VLOOKUP(A26,Лист1!$A$1:$Z10013,5,0),"уточните")</f>
        <v>100400.04</v>
      </c>
      <c r="H26" s="25">
        <f>IFERROR(VLOOKUP(A26,Лист1!$A$1:$Z10013,6,0),"уточните")</f>
        <v>104700</v>
      </c>
      <c r="I26" s="25">
        <f>IFERROR(VLOOKUP(A26,Лист1!$A$1:$Z10013,7,0),"уточните")</f>
        <v>109000.02</v>
      </c>
      <c r="J26" s="25">
        <f>IFERROR(VLOOKUP(A26,Лист1!$A$1:$Z10013,8,0),"уточните")</f>
        <v>113300.04</v>
      </c>
    </row>
    <row r="27" spans="1:10" ht="30" x14ac:dyDescent="0.25">
      <c r="A27" s="21" t="s">
        <v>1137</v>
      </c>
      <c r="B27" s="21" t="s">
        <v>1138</v>
      </c>
      <c r="C27" s="37" t="str">
        <f t="shared" si="0"/>
        <v>ссылка на сайт</v>
      </c>
      <c r="D27" s="23" t="s">
        <v>1139</v>
      </c>
      <c r="E27" s="8" t="str">
        <f>IFERROR(VLOOKUP(A27,Лист1!$A$1:$Z10015,4,0),"уточните")</f>
        <v>ЛОКНЕЯ</v>
      </c>
      <c r="F27" s="8">
        <f>IFERROR(VLOOKUP(A27,Лист1!$A$1:$Z10015,9,0),"уточните")</f>
        <v>0</v>
      </c>
      <c r="G27" s="25">
        <f>IFERROR(VLOOKUP(A27,Лист1!$A$1:$Z10015,5,0),"уточните")</f>
        <v>167000.04</v>
      </c>
      <c r="H27" s="25">
        <f>IFERROR(VLOOKUP(A27,Лист1!$A$1:$Z10015,6,0),"уточните")</f>
        <v>173500.02</v>
      </c>
      <c r="I27" s="25">
        <f>IFERROR(VLOOKUP(A27,Лист1!$A$1:$Z10015,7,0),"уточните")</f>
        <v>180000</v>
      </c>
      <c r="J27" s="25">
        <f>IFERROR(VLOOKUP(A27,Лист1!$A$1:$Z10015,8,0),"уточните")</f>
        <v>186500.04</v>
      </c>
    </row>
    <row r="28" spans="1:10" ht="30" x14ac:dyDescent="0.25">
      <c r="A28" s="21" t="s">
        <v>1140</v>
      </c>
      <c r="B28" s="21" t="s">
        <v>1141</v>
      </c>
      <c r="C28" s="37" t="str">
        <f t="shared" si="0"/>
        <v>ссылка на сайт</v>
      </c>
      <c r="D28" s="23" t="s">
        <v>1142</v>
      </c>
      <c r="E28" s="8" t="str">
        <f>IFERROR(VLOOKUP(A28,Лист1!$A$1:$Z10016,4,0),"уточните")</f>
        <v>ЛОКНЕЯ</v>
      </c>
      <c r="F28" s="8">
        <f>IFERROR(VLOOKUP(A28,Лист1!$A$1:$Z10016,9,0),"уточните")</f>
        <v>0</v>
      </c>
      <c r="G28" s="25">
        <f>IFERROR(VLOOKUP(A28,Лист1!$A$1:$Z10016,5,0),"уточните")</f>
        <v>193200</v>
      </c>
      <c r="H28" s="25">
        <f>IFERROR(VLOOKUP(A28,Лист1!$A$1:$Z10016,6,0),"уточните")</f>
        <v>199900.02</v>
      </c>
      <c r="I28" s="25">
        <f>IFERROR(VLOOKUP(A28,Лист1!$A$1:$Z10016,7,0),"уточните")</f>
        <v>206600.04</v>
      </c>
      <c r="J28" s="25">
        <f>IFERROR(VLOOKUP(A28,Лист1!$A$1:$Z10016,8,0),"уточните")</f>
        <v>213400.02</v>
      </c>
    </row>
    <row r="29" spans="1:10" ht="30" x14ac:dyDescent="0.25">
      <c r="A29" s="21" t="s">
        <v>1143</v>
      </c>
      <c r="B29" s="21" t="s">
        <v>1144</v>
      </c>
      <c r="C29" s="37" t="str">
        <f t="shared" si="0"/>
        <v>ссылка на сайт</v>
      </c>
      <c r="D29" s="23" t="s">
        <v>1145</v>
      </c>
      <c r="E29" s="8" t="str">
        <f>IFERROR(VLOOKUP(A29,Лист1!$A$1:$Z10017,4,0),"уточните")</f>
        <v>ЛОКНЕЯ</v>
      </c>
      <c r="F29" s="8">
        <f>IFERROR(VLOOKUP(A29,Лист1!$A$1:$Z10017,9,0),"уточните")</f>
        <v>0</v>
      </c>
      <c r="G29" s="25">
        <f>IFERROR(VLOOKUP(A29,Лист1!$A$1:$Z10017,5,0),"уточните")</f>
        <v>153100.01999999999</v>
      </c>
      <c r="H29" s="25">
        <f>IFERROR(VLOOKUP(A29,Лист1!$A$1:$Z10017,6,0),"уточните")</f>
        <v>159100.01999999999</v>
      </c>
      <c r="I29" s="25">
        <f>IFERROR(VLOOKUP(A29,Лист1!$A$1:$Z10017,7,0),"уточните")</f>
        <v>165000</v>
      </c>
      <c r="J29" s="25">
        <f>IFERROR(VLOOKUP(A29,Лист1!$A$1:$Z10017,8,0),"уточните")</f>
        <v>170900.04</v>
      </c>
    </row>
    <row r="30" spans="1:10" x14ac:dyDescent="0.25">
      <c r="A30" s="21" t="s">
        <v>1146</v>
      </c>
      <c r="B30" s="21" t="s">
        <v>1147</v>
      </c>
      <c r="C30" s="37" t="str">
        <f t="shared" si="0"/>
        <v>ссылка на сайт</v>
      </c>
      <c r="D30" s="23" t="s">
        <v>1148</v>
      </c>
      <c r="E30" s="8" t="str">
        <f>IFERROR(VLOOKUP(A30,Лист1!$A$1:$Z10018,4,0),"уточните")</f>
        <v>ЛОКНЕЯ</v>
      </c>
      <c r="F30" s="8">
        <f>IFERROR(VLOOKUP(A30,Лист1!$A$1:$Z10018,9,0),"уточните")</f>
        <v>0</v>
      </c>
      <c r="G30" s="25">
        <f>IFERROR(VLOOKUP(A30,Лист1!$A$1:$Z10018,5,0),"уточните")</f>
        <v>160100.04</v>
      </c>
      <c r="H30" s="25">
        <f>IFERROR(VLOOKUP(A30,Лист1!$A$1:$Z10018,6,0),"уточните")</f>
        <v>166300.01999999999</v>
      </c>
      <c r="I30" s="25">
        <f>IFERROR(VLOOKUP(A30,Лист1!$A$1:$Z10018,7,0),"уточните")</f>
        <v>172500</v>
      </c>
      <c r="J30" s="25">
        <f>IFERROR(VLOOKUP(A30,Лист1!$A$1:$Z10018,8,0),"уточните")</f>
        <v>178700.04</v>
      </c>
    </row>
    <row r="31" spans="1:10" x14ac:dyDescent="0.25">
      <c r="A31" s="21" t="s">
        <v>1152</v>
      </c>
      <c r="B31" s="21" t="s">
        <v>1153</v>
      </c>
      <c r="C31" s="37" t="str">
        <f t="shared" si="0"/>
        <v>ссылка на сайт</v>
      </c>
      <c r="D31" s="23" t="s">
        <v>1154</v>
      </c>
      <c r="E31" s="8" t="str">
        <f>IFERROR(VLOOKUP(A31,Лист1!$A$1:$Z10021,4,0),"уточните")</f>
        <v>Сальсксельмаш</v>
      </c>
      <c r="F31" s="8">
        <f>IFERROR(VLOOKUP(A31,Лист1!$A$1:$Z10021,9,0),"уточните")</f>
        <v>0</v>
      </c>
      <c r="G31" s="25">
        <f>IFERROR(VLOOKUP(A31,Лист1!$A$1:$Z10021,5,0),"уточните")</f>
        <v>171500.04</v>
      </c>
      <c r="H31" s="25">
        <f>IFERROR(VLOOKUP(A31,Лист1!$A$1:$Z10021,6,0),"уточните")</f>
        <v>174400.02</v>
      </c>
      <c r="I31" s="25">
        <f>IFERROR(VLOOKUP(A31,Лист1!$A$1:$Z10021,7,0),"уточните")</f>
        <v>176600.04</v>
      </c>
      <c r="J31" s="25">
        <f>IFERROR(VLOOKUP(A31,Лист1!$A$1:$Z10021,8,0),"уточните")</f>
        <v>178100.04</v>
      </c>
    </row>
    <row r="32" spans="1:10" x14ac:dyDescent="0.25">
      <c r="A32" s="21" t="s">
        <v>1161</v>
      </c>
      <c r="B32" s="21" t="s">
        <v>1162</v>
      </c>
      <c r="C32" s="37" t="str">
        <f t="shared" si="0"/>
        <v>ссылка на сайт</v>
      </c>
      <c r="D32" s="23" t="s">
        <v>1163</v>
      </c>
      <c r="E32" s="8" t="str">
        <f>IFERROR(VLOOKUP(A32,Лист1!$A$1:$Z10025,4,0),"уточните")</f>
        <v>САЛЬСКСЕЛЬМАШ</v>
      </c>
      <c r="F32" s="8">
        <f>IFERROR(VLOOKUP(A32,Лист1!$A$1:$Z10025,9,0),"уточните")</f>
        <v>0</v>
      </c>
      <c r="G32" s="25">
        <f>IFERROR(VLOOKUP(A32,Лист1!$A$1:$Z10025,5,0),"уточните")</f>
        <v>128600.04</v>
      </c>
      <c r="H32" s="25">
        <f>IFERROR(VLOOKUP(A32,Лист1!$A$1:$Z10025,6,0),"уточните")</f>
        <v>131400</v>
      </c>
      <c r="I32" s="25">
        <f>IFERROR(VLOOKUP(A32,Лист1!$A$1:$Z10025,7,0),"уточните")</f>
        <v>133600.01999999999</v>
      </c>
      <c r="J32" s="25">
        <f>IFERROR(VLOOKUP(A32,Лист1!$A$1:$Z10025,8,0),"уточните")</f>
        <v>134700</v>
      </c>
    </row>
    <row r="33" spans="1:10" x14ac:dyDescent="0.25">
      <c r="A33" s="21" t="s">
        <v>1164</v>
      </c>
      <c r="B33" s="21" t="s">
        <v>1165</v>
      </c>
      <c r="C33" s="37" t="str">
        <f t="shared" si="0"/>
        <v>ссылка на сайт</v>
      </c>
      <c r="D33" s="23" t="s">
        <v>1166</v>
      </c>
      <c r="E33" s="8" t="str">
        <f>IFERROR(VLOOKUP(A33,Лист1!$A$1:$Z10026,4,0),"уточните")</f>
        <v>Сальсксельмаш</v>
      </c>
      <c r="F33" s="8">
        <f>IFERROR(VLOOKUP(A33,Лист1!$A$1:$Z10026,9,0),"уточните")</f>
        <v>0</v>
      </c>
      <c r="G33" s="25">
        <f>IFERROR(VLOOKUP(A33,Лист1!$A$1:$Z10026,5,0),"уточните")</f>
        <v>128600.04</v>
      </c>
      <c r="H33" s="25">
        <f>IFERROR(VLOOKUP(A33,Лист1!$A$1:$Z10026,6,0),"уточните")</f>
        <v>130800</v>
      </c>
      <c r="I33" s="25">
        <f>IFERROR(VLOOKUP(A33,Лист1!$A$1:$Z10026,7,0),"уточните")</f>
        <v>132500.04</v>
      </c>
      <c r="J33" s="25">
        <f>IFERROR(VLOOKUP(A33,Лист1!$A$1:$Z10026,8,0),"уточните")</f>
        <v>133600.01999999999</v>
      </c>
    </row>
    <row r="34" spans="1:10" x14ac:dyDescent="0.25">
      <c r="A34" s="21" t="s">
        <v>1176</v>
      </c>
      <c r="B34" s="21" t="s">
        <v>1177</v>
      </c>
      <c r="C34" s="37" t="str">
        <f t="shared" si="0"/>
        <v>ссылка на сайт</v>
      </c>
      <c r="D34" s="23" t="s">
        <v>1178</v>
      </c>
      <c r="E34" s="8" t="str">
        <f>IFERROR(VLOOKUP(A34,Лист1!$A$1:$Z10031,4,0),"уточните")</f>
        <v>ПМК</v>
      </c>
      <c r="F34" s="8">
        <f>IFERROR(VLOOKUP(A34,Лист1!$A$1:$Z10031,9,0),"уточните")</f>
        <v>0</v>
      </c>
      <c r="G34" s="25">
        <f>IFERROR(VLOOKUP(A34,Лист1!$A$1:$Z10031,5,0),"уточните")</f>
        <v>174200.04</v>
      </c>
      <c r="H34" s="25">
        <f>IFERROR(VLOOKUP(A34,Лист1!$A$1:$Z10031,6,0),"уточните")</f>
        <v>178000.02</v>
      </c>
      <c r="I34" s="25">
        <f>IFERROR(VLOOKUP(A34,Лист1!$A$1:$Z10031,7,0),"уточните")</f>
        <v>181000.02</v>
      </c>
      <c r="J34" s="25">
        <f>IFERROR(VLOOKUP(A34,Лист1!$A$1:$Z10031,8,0),"уточните")</f>
        <v>184000.02</v>
      </c>
    </row>
    <row r="35" spans="1:10" x14ac:dyDescent="0.25">
      <c r="A35" s="21" t="s">
        <v>1179</v>
      </c>
      <c r="B35" s="21" t="s">
        <v>1180</v>
      </c>
      <c r="C35" s="37" t="str">
        <f t="shared" si="0"/>
        <v>ссылка на сайт</v>
      </c>
      <c r="D35" s="23" t="s">
        <v>1181</v>
      </c>
      <c r="E35" s="8" t="str">
        <f>IFERROR(VLOOKUP(A35,Лист1!$A$1:$Z10032,4,0),"уточните")</f>
        <v>ПМК</v>
      </c>
      <c r="F35" s="8">
        <f>IFERROR(VLOOKUP(A35,Лист1!$A$1:$Z10032,9,0),"уточните")</f>
        <v>0</v>
      </c>
      <c r="G35" s="25">
        <f>IFERROR(VLOOKUP(A35,Лист1!$A$1:$Z10032,5,0),"уточните")</f>
        <v>175100.04</v>
      </c>
      <c r="H35" s="25">
        <f>IFERROR(VLOOKUP(A35,Лист1!$A$1:$Z10032,6,0),"уточните")</f>
        <v>178900.02</v>
      </c>
      <c r="I35" s="25">
        <f>IFERROR(VLOOKUP(A35,Лист1!$A$1:$Z10032,7,0),"уточните")</f>
        <v>181900.02</v>
      </c>
      <c r="J35" s="25">
        <f>IFERROR(VLOOKUP(A35,Лист1!$A$1:$Z10032,8,0),"уточните")</f>
        <v>184900.02</v>
      </c>
    </row>
    <row r="36" spans="1:10" x14ac:dyDescent="0.25">
      <c r="A36" s="21" t="s">
        <v>1182</v>
      </c>
      <c r="B36" s="21" t="s">
        <v>1183</v>
      </c>
      <c r="C36" s="37" t="str">
        <f t="shared" si="0"/>
        <v>ссылка на сайт</v>
      </c>
      <c r="D36" s="23" t="s">
        <v>1184</v>
      </c>
      <c r="E36" s="8" t="str">
        <f>IFERROR(VLOOKUP(A36,Лист1!$A$1:$Z10033,4,0),"уточните")</f>
        <v>ПМК</v>
      </c>
      <c r="F36" s="8">
        <f>IFERROR(VLOOKUP(A36,Лист1!$A$1:$Z10033,9,0),"уточните")</f>
        <v>0</v>
      </c>
      <c r="G36" s="25">
        <f>IFERROR(VLOOKUP(A36,Лист1!$A$1:$Z10033,5,0),"уточните")</f>
        <v>181600.02</v>
      </c>
      <c r="H36" s="25">
        <f>IFERROR(VLOOKUP(A36,Лист1!$A$1:$Z10033,6,0),"уточните")</f>
        <v>185500.02</v>
      </c>
      <c r="I36" s="25">
        <f>IFERROR(VLOOKUP(A36,Лист1!$A$1:$Z10033,7,0),"уточните")</f>
        <v>188700</v>
      </c>
      <c r="J36" s="25">
        <f>IFERROR(VLOOKUP(A36,Лист1!$A$1:$Z10033,8,0),"уточните")</f>
        <v>191800.02</v>
      </c>
    </row>
    <row r="37" spans="1:10" x14ac:dyDescent="0.25">
      <c r="A37" s="21" t="s">
        <v>1185</v>
      </c>
      <c r="B37" s="21" t="s">
        <v>1186</v>
      </c>
      <c r="C37" s="37" t="str">
        <f t="shared" si="0"/>
        <v>ссылка на сайт</v>
      </c>
      <c r="D37" s="23" t="s">
        <v>1187</v>
      </c>
      <c r="E37" s="8" t="str">
        <f>IFERROR(VLOOKUP(A37,Лист1!$A$1:$Z10034,4,0),"уточните")</f>
        <v>ПМК</v>
      </c>
      <c r="F37" s="8">
        <f>IFERROR(VLOOKUP(A37,Лист1!$A$1:$Z10034,9,0),"уточните")</f>
        <v>0</v>
      </c>
      <c r="G37" s="25">
        <f>IFERROR(VLOOKUP(A37,Лист1!$A$1:$Z10034,5,0),"уточните")</f>
        <v>130600.02</v>
      </c>
      <c r="H37" s="25">
        <f>IFERROR(VLOOKUP(A37,Лист1!$A$1:$Z10034,6,0),"уточните")</f>
        <v>133900.01999999999</v>
      </c>
      <c r="I37" s="25">
        <f>IFERROR(VLOOKUP(A37,Лист1!$A$1:$Z10034,7,0),"уточните")</f>
        <v>136700.04</v>
      </c>
      <c r="J37" s="25">
        <f>IFERROR(VLOOKUP(A37,Лист1!$A$1:$Z10034,8,0),"уточните")</f>
        <v>138900</v>
      </c>
    </row>
    <row r="38" spans="1:10" x14ac:dyDescent="0.25">
      <c r="A38" s="21" t="s">
        <v>1188</v>
      </c>
      <c r="B38" s="21" t="s">
        <v>1189</v>
      </c>
      <c r="C38" s="37" t="str">
        <f t="shared" si="0"/>
        <v>ссылка на сайт</v>
      </c>
      <c r="D38" s="23" t="s">
        <v>1190</v>
      </c>
      <c r="E38" s="8" t="str">
        <f>IFERROR(VLOOKUP(A38,Лист1!$A$1:$Z10035,4,0),"уточните")</f>
        <v>ПМК</v>
      </c>
      <c r="F38" s="8">
        <f>IFERROR(VLOOKUP(A38,Лист1!$A$1:$Z10035,9,0),"уточните")</f>
        <v>0</v>
      </c>
      <c r="G38" s="25">
        <f>IFERROR(VLOOKUP(A38,Лист1!$A$1:$Z10035,5,0),"уточните")</f>
        <v>128900.04</v>
      </c>
      <c r="H38" s="25">
        <f>IFERROR(VLOOKUP(A38,Лист1!$A$1:$Z10035,6,0),"уточните")</f>
        <v>132200.04</v>
      </c>
      <c r="I38" s="25">
        <f>IFERROR(VLOOKUP(A38,Лист1!$A$1:$Z10035,7,0),"уточните")</f>
        <v>134900.04</v>
      </c>
      <c r="J38" s="25">
        <f>IFERROR(VLOOKUP(A38,Лист1!$A$1:$Z10035,8,0),"уточните")</f>
        <v>137100</v>
      </c>
    </row>
    <row r="39" spans="1:10" x14ac:dyDescent="0.25">
      <c r="A39" s="21" t="s">
        <v>1191</v>
      </c>
      <c r="B39" s="21" t="s">
        <v>1192</v>
      </c>
      <c r="C39" s="37" t="str">
        <f t="shared" si="0"/>
        <v>ссылка на сайт</v>
      </c>
      <c r="D39" s="23" t="s">
        <v>1193</v>
      </c>
      <c r="E39" s="8" t="str">
        <f>IFERROR(VLOOKUP(A39,Лист1!$A$1:$Z10036,4,0),"уточните")</f>
        <v>ПМК</v>
      </c>
      <c r="F39" s="8">
        <f>IFERROR(VLOOKUP(A39,Лист1!$A$1:$Z10036,9,0),"уточните")</f>
        <v>0</v>
      </c>
      <c r="G39" s="25">
        <f>IFERROR(VLOOKUP(A39,Лист1!$A$1:$Z10036,5,0),"уточните")</f>
        <v>181200</v>
      </c>
      <c r="H39" s="25">
        <f>IFERROR(VLOOKUP(A39,Лист1!$A$1:$Z10036,6,0),"уточните")</f>
        <v>185000.04</v>
      </c>
      <c r="I39" s="25">
        <f>IFERROR(VLOOKUP(A39,Лист1!$A$1:$Z10036,7,0),"уточните")</f>
        <v>188100</v>
      </c>
      <c r="J39" s="25">
        <f>IFERROR(VLOOKUP(A39,Лист1!$A$1:$Z10036,8,0),"уточните")</f>
        <v>191300.04</v>
      </c>
    </row>
    <row r="40" spans="1:10" x14ac:dyDescent="0.25">
      <c r="A40" s="21" t="s">
        <v>1194</v>
      </c>
      <c r="B40" s="21" t="s">
        <v>1195</v>
      </c>
      <c r="C40" s="37" t="str">
        <f t="shared" si="0"/>
        <v>ссылка на сайт</v>
      </c>
      <c r="D40" s="23" t="s">
        <v>1196</v>
      </c>
      <c r="E40" s="8" t="str">
        <f>IFERROR(VLOOKUP(A40,Лист1!$A$1:$Z10037,4,0),"уточните")</f>
        <v>ПМК</v>
      </c>
      <c r="F40" s="8">
        <f>IFERROR(VLOOKUP(A40,Лист1!$A$1:$Z10037,9,0),"уточните")</f>
        <v>0</v>
      </c>
      <c r="G40" s="25">
        <f>IFERROR(VLOOKUP(A40,Лист1!$A$1:$Z10037,5,0),"уточните")</f>
        <v>184300.02</v>
      </c>
      <c r="H40" s="25">
        <f>IFERROR(VLOOKUP(A40,Лист1!$A$1:$Z10037,6,0),"уточните")</f>
        <v>188300.04</v>
      </c>
      <c r="I40" s="25">
        <f>IFERROR(VLOOKUP(A40,Лист1!$A$1:$Z10037,7,0),"уточните")</f>
        <v>191400</v>
      </c>
      <c r="J40" s="25">
        <f>IFERROR(VLOOKUP(A40,Лист1!$A$1:$Z10037,8,0),"уточните")</f>
        <v>194600.04</v>
      </c>
    </row>
    <row r="41" spans="1:10" x14ac:dyDescent="0.25">
      <c r="A41" s="21" t="s">
        <v>1197</v>
      </c>
      <c r="B41" s="21" t="s">
        <v>1198</v>
      </c>
      <c r="C41" s="37" t="str">
        <f t="shared" si="0"/>
        <v>ссылка на сайт</v>
      </c>
      <c r="D41" s="23" t="s">
        <v>1199</v>
      </c>
      <c r="E41" s="8" t="str">
        <f>IFERROR(VLOOKUP(A41,Лист1!$A$1:$Z10038,4,0),"уточните")</f>
        <v>ПМК</v>
      </c>
      <c r="F41" s="8">
        <f>IFERROR(VLOOKUP(A41,Лист1!$A$1:$Z10038,9,0),"уточните")</f>
        <v>0</v>
      </c>
      <c r="G41" s="25">
        <f>IFERROR(VLOOKUP(A41,Лист1!$A$1:$Z10038,5,0),"уточните")</f>
        <v>50800.02</v>
      </c>
      <c r="H41" s="25">
        <f>IFERROR(VLOOKUP(A41,Лист1!$A$1:$Z10038,6,0),"уточните")</f>
        <v>52200</v>
      </c>
      <c r="I41" s="25">
        <f>IFERROR(VLOOKUP(A41,Лист1!$A$1:$Z10038,7,0),"уточните")</f>
        <v>53500.02</v>
      </c>
      <c r="J41" s="25">
        <f>IFERROR(VLOOKUP(A41,Лист1!$A$1:$Z10038,8,0),"уточните")</f>
        <v>54400.02</v>
      </c>
    </row>
    <row r="42" spans="1:10" x14ac:dyDescent="0.25">
      <c r="A42" s="21" t="s">
        <v>1203</v>
      </c>
      <c r="B42" s="21" t="s">
        <v>1204</v>
      </c>
      <c r="C42" s="37" t="str">
        <f t="shared" si="0"/>
        <v>ссылка на сайт</v>
      </c>
      <c r="D42" s="23" t="s">
        <v>1205</v>
      </c>
      <c r="E42" s="8" t="str">
        <f>IFERROR(VLOOKUP(A42,Лист1!$A$1:$Z10040,4,0),"уточните")</f>
        <v>ПМК</v>
      </c>
      <c r="F42" s="8">
        <f>IFERROR(VLOOKUP(A42,Лист1!$A$1:$Z10040,9,0),"уточните")</f>
        <v>0</v>
      </c>
      <c r="G42" s="25">
        <f>IFERROR(VLOOKUP(A42,Лист1!$A$1:$Z10040,5,0),"уточните")</f>
        <v>121800</v>
      </c>
      <c r="H42" s="25">
        <f>IFERROR(VLOOKUP(A42,Лист1!$A$1:$Z10040,6,0),"уточните")</f>
        <v>124900.02</v>
      </c>
      <c r="I42" s="25">
        <f>IFERROR(VLOOKUP(A42,Лист1!$A$1:$Z10040,7,0),"уточните")</f>
        <v>127500</v>
      </c>
      <c r="J42" s="25">
        <f>IFERROR(VLOOKUP(A42,Лист1!$A$1:$Z10040,8,0),"уточните")</f>
        <v>129600</v>
      </c>
    </row>
    <row r="43" spans="1:10" ht="30" x14ac:dyDescent="0.25">
      <c r="A43" s="21" t="s">
        <v>1206</v>
      </c>
      <c r="B43" s="21" t="s">
        <v>1207</v>
      </c>
      <c r="C43" s="37" t="str">
        <f t="shared" si="0"/>
        <v>ссылка на сайт</v>
      </c>
      <c r="D43" s="23" t="s">
        <v>1208</v>
      </c>
      <c r="E43" s="8" t="str">
        <f>IFERROR(VLOOKUP(A43,Лист1!$A$1:$Z10041,4,0),"уточните")</f>
        <v>ПМК</v>
      </c>
      <c r="F43" s="8">
        <f>IFERROR(VLOOKUP(A43,Лист1!$A$1:$Z10041,9,0),"уточните")</f>
        <v>0</v>
      </c>
      <c r="G43" s="25">
        <f>IFERROR(VLOOKUP(A43,Лист1!$A$1:$Z10041,5,0),"уточните")</f>
        <v>174100.02</v>
      </c>
      <c r="H43" s="25">
        <f>IFERROR(VLOOKUP(A43,Лист1!$A$1:$Z10041,6,0),"уточните")</f>
        <v>177800.04</v>
      </c>
      <c r="I43" s="25">
        <f>IFERROR(VLOOKUP(A43,Лист1!$A$1:$Z10041,7,0),"уточните")</f>
        <v>180800.04</v>
      </c>
      <c r="J43" s="25">
        <f>IFERROR(VLOOKUP(A43,Лист1!$A$1:$Z10041,8,0),"уточните")</f>
        <v>183800.04</v>
      </c>
    </row>
    <row r="44" spans="1:10" x14ac:dyDescent="0.25">
      <c r="A44" s="21" t="s">
        <v>1212</v>
      </c>
      <c r="B44" s="21" t="s">
        <v>1213</v>
      </c>
      <c r="C44" s="37" t="str">
        <f t="shared" si="0"/>
        <v>ссылка на сайт</v>
      </c>
      <c r="D44" s="23" t="s">
        <v>1214</v>
      </c>
      <c r="E44" s="8" t="str">
        <f>IFERROR(VLOOKUP(A44,Лист1!$A$1:$Z10043,4,0),"уточните")</f>
        <v>ПМК</v>
      </c>
      <c r="F44" s="8">
        <f>IFERROR(VLOOKUP(A44,Лист1!$A$1:$Z10043,9,0),"уточните")</f>
        <v>0</v>
      </c>
      <c r="G44" s="25">
        <f>IFERROR(VLOOKUP(A44,Лист1!$A$1:$Z10043,5,0),"уточните")</f>
        <v>134800.01999999999</v>
      </c>
      <c r="H44" s="25">
        <f>IFERROR(VLOOKUP(A44,Лист1!$A$1:$Z10043,6,0),"уточните")</f>
        <v>137700</v>
      </c>
      <c r="I44" s="25">
        <f>IFERROR(VLOOKUP(A44,Лист1!$A$1:$Z10043,7,0),"уточните")</f>
        <v>140000.04</v>
      </c>
      <c r="J44" s="25">
        <f>IFERROR(VLOOKUP(A44,Лист1!$A$1:$Z10043,8,0),"уточните")</f>
        <v>142300.01999999999</v>
      </c>
    </row>
    <row r="45" spans="1:10" x14ac:dyDescent="0.25">
      <c r="A45" s="21" t="s">
        <v>1215</v>
      </c>
      <c r="B45" s="21" t="s">
        <v>1216</v>
      </c>
      <c r="C45" s="37" t="str">
        <f t="shared" si="0"/>
        <v>ссылка на сайт</v>
      </c>
      <c r="D45" s="23" t="s">
        <v>1217</v>
      </c>
      <c r="E45" s="8" t="str">
        <f>IFERROR(VLOOKUP(A45,Лист1!$A$1:$Z10044,4,0),"уточните")</f>
        <v>ПМК</v>
      </c>
      <c r="F45" s="8">
        <f>IFERROR(VLOOKUP(A45,Лист1!$A$1:$Z10044,9,0),"уточните")</f>
        <v>0</v>
      </c>
      <c r="G45" s="25">
        <f>IFERROR(VLOOKUP(A45,Лист1!$A$1:$Z10044,5,0),"уточните")</f>
        <v>116600.04</v>
      </c>
      <c r="H45" s="25">
        <f>IFERROR(VLOOKUP(A45,Лист1!$A$1:$Z10044,6,0),"уточните")</f>
        <v>119600.04</v>
      </c>
      <c r="I45" s="25">
        <f>IFERROR(VLOOKUP(A45,Лист1!$A$1:$Z10044,7,0),"уточните")</f>
        <v>122100</v>
      </c>
      <c r="J45" s="25">
        <f>IFERROR(VLOOKUP(A45,Лист1!$A$1:$Z10044,8,0),"уточните")</f>
        <v>124000.02</v>
      </c>
    </row>
    <row r="46" spans="1:10" x14ac:dyDescent="0.25">
      <c r="A46" s="21" t="s">
        <v>1218</v>
      </c>
      <c r="B46" s="21" t="s">
        <v>1219</v>
      </c>
      <c r="C46" s="37" t="str">
        <f t="shared" si="0"/>
        <v>ссылка на сайт</v>
      </c>
      <c r="D46" s="23" t="s">
        <v>1220</v>
      </c>
      <c r="E46" s="8" t="str">
        <f>IFERROR(VLOOKUP(A46,Лист1!$A$1:$Z10045,4,0),"уточните")</f>
        <v>ПМК</v>
      </c>
      <c r="F46" s="8">
        <f>IFERROR(VLOOKUP(A46,Лист1!$A$1:$Z10045,9,0),"уточните")</f>
        <v>0</v>
      </c>
      <c r="G46" s="25">
        <f>IFERROR(VLOOKUP(A46,Лист1!$A$1:$Z10045,5,0),"уточните")</f>
        <v>172400.04</v>
      </c>
      <c r="H46" s="25">
        <f>IFERROR(VLOOKUP(A46,Лист1!$A$1:$Z10045,6,0),"уточните")</f>
        <v>176700</v>
      </c>
      <c r="I46" s="25">
        <f>IFERROR(VLOOKUP(A46,Лист1!$A$1:$Z10045,7,0),"уточните")</f>
        <v>180400.02</v>
      </c>
      <c r="J46" s="25">
        <f>IFERROR(VLOOKUP(A46,Лист1!$A$1:$Z10045,8,0),"уточните")</f>
        <v>183300</v>
      </c>
    </row>
    <row r="47" spans="1:10" ht="30" x14ac:dyDescent="0.25">
      <c r="A47" s="21" t="s">
        <v>1221</v>
      </c>
      <c r="B47" s="21" t="s">
        <v>1222</v>
      </c>
      <c r="C47" s="37" t="str">
        <f t="shared" si="0"/>
        <v>ссылка на сайт</v>
      </c>
      <c r="D47" s="23" t="s">
        <v>1223</v>
      </c>
      <c r="E47" s="8" t="str">
        <f>IFERROR(VLOOKUP(A47,Лист1!$A$1:$Z10046,4,0),"уточните")</f>
        <v>БОЛЬШАЯ ЗЕМЛЯ ООО</v>
      </c>
      <c r="F47" s="8">
        <f>IFERROR(VLOOKUP(A47,Лист1!$A$1:$Z10046,9,0),"уточните")</f>
        <v>0</v>
      </c>
      <c r="G47" s="25">
        <f>IFERROR(VLOOKUP(A47,Лист1!$A$1:$Z10046,5,0),"уточните")</f>
        <v>193800</v>
      </c>
      <c r="H47" s="25">
        <f>IFERROR(VLOOKUP(A47,Лист1!$A$1:$Z10046,6,0),"уточните")</f>
        <v>197200.02</v>
      </c>
      <c r="I47" s="25">
        <f>IFERROR(VLOOKUP(A47,Лист1!$A$1:$Z10046,7,0),"уточните")</f>
        <v>202300.02</v>
      </c>
      <c r="J47" s="25">
        <f>IFERROR(VLOOKUP(A47,Лист1!$A$1:$Z10046,8,0),"уточните")</f>
        <v>207400.02</v>
      </c>
    </row>
    <row r="48" spans="1:10" ht="30" x14ac:dyDescent="0.25">
      <c r="A48" s="21" t="s">
        <v>1224</v>
      </c>
      <c r="B48" s="21" t="s">
        <v>1225</v>
      </c>
      <c r="C48" s="37" t="str">
        <f t="shared" si="0"/>
        <v>ссылка на сайт</v>
      </c>
      <c r="D48" s="23" t="s">
        <v>1226</v>
      </c>
      <c r="E48" s="8" t="str">
        <f>IFERROR(VLOOKUP(A48,Лист1!$A$1:$Z10047,4,0),"уточните")</f>
        <v>БОЛЬШАЯ ЗЕМЛЯ ООО</v>
      </c>
      <c r="F48" s="8">
        <f>IFERROR(VLOOKUP(A48,Лист1!$A$1:$Z10047,9,0),"уточните")</f>
        <v>0</v>
      </c>
      <c r="G48" s="25">
        <f>IFERROR(VLOOKUP(A48,Лист1!$A$1:$Z10047,5,0),"уточните")</f>
        <v>236000.04</v>
      </c>
      <c r="H48" s="25">
        <f>IFERROR(VLOOKUP(A48,Лист1!$A$1:$Z10047,6,0),"уточните")</f>
        <v>240100.02</v>
      </c>
      <c r="I48" s="25">
        <f>IFERROR(VLOOKUP(A48,Лист1!$A$1:$Z10047,7,0),"уточните")</f>
        <v>246300</v>
      </c>
      <c r="J48" s="25">
        <f>IFERROR(VLOOKUP(A48,Лист1!$A$1:$Z10047,8,0),"уточните")</f>
        <v>252500.04</v>
      </c>
    </row>
    <row r="49" spans="1:10" ht="30" x14ac:dyDescent="0.25">
      <c r="A49" s="21" t="s">
        <v>1227</v>
      </c>
      <c r="B49" s="21" t="s">
        <v>1228</v>
      </c>
      <c r="C49" s="37" t="str">
        <f t="shared" si="0"/>
        <v>ссылка на сайт</v>
      </c>
      <c r="D49" s="23" t="s">
        <v>1229</v>
      </c>
      <c r="E49" s="8" t="str">
        <f>IFERROR(VLOOKUP(A49,Лист1!$A$1:$Z10048,4,0),"уточните")</f>
        <v>БОЛЬШАЯ ЗЕМЛЯ ООО</v>
      </c>
      <c r="F49" s="8">
        <f>IFERROR(VLOOKUP(A49,Лист1!$A$1:$Z10048,9,0),"уточните")</f>
        <v>0</v>
      </c>
      <c r="G49" s="25">
        <f>IFERROR(VLOOKUP(A49,Лист1!$A$1:$Z10048,5,0),"уточните")</f>
        <v>179000.04</v>
      </c>
      <c r="H49" s="25">
        <f>IFERROR(VLOOKUP(A49,Лист1!$A$1:$Z10048,6,0),"уточните")</f>
        <v>182100</v>
      </c>
      <c r="I49" s="25">
        <f>IFERROR(VLOOKUP(A49,Лист1!$A$1:$Z10048,7,0),"уточните")</f>
        <v>186800.04</v>
      </c>
      <c r="J49" s="25">
        <f>IFERROR(VLOOKUP(A49,Лист1!$A$1:$Z10048,8,0),"уточните")</f>
        <v>191500.02</v>
      </c>
    </row>
    <row r="50" spans="1:10" ht="30" x14ac:dyDescent="0.25">
      <c r="A50" s="21" t="s">
        <v>1230</v>
      </c>
      <c r="B50" s="21" t="s">
        <v>1231</v>
      </c>
      <c r="C50" s="37" t="str">
        <f t="shared" si="0"/>
        <v>ссылка на сайт</v>
      </c>
      <c r="D50" s="23" t="s">
        <v>1232</v>
      </c>
      <c r="E50" s="8" t="str">
        <f>IFERROR(VLOOKUP(A50,Лист1!$A$1:$Z10049,4,0),"уточните")</f>
        <v>БОЛЬШАЯ ЗЕМЛЯ ООО</v>
      </c>
      <c r="F50" s="8">
        <f>IFERROR(VLOOKUP(A50,Лист1!$A$1:$Z10049,9,0),"уточните")</f>
        <v>0</v>
      </c>
      <c r="G50" s="25">
        <f>IFERROR(VLOOKUP(A50,Лист1!$A$1:$Z10049,5,0),"уточните")</f>
        <v>138000</v>
      </c>
      <c r="H50" s="25">
        <f>IFERROR(VLOOKUP(A50,Лист1!$A$1:$Z10049,6,0),"уточните")</f>
        <v>141000</v>
      </c>
      <c r="I50" s="25">
        <f>IFERROR(VLOOKUP(A50,Лист1!$A$1:$Z10049,7,0),"уточните")</f>
        <v>146400</v>
      </c>
      <c r="J50" s="25">
        <f>IFERROR(VLOOKUP(A50,Лист1!$A$1:$Z10049,8,0),"уточните")</f>
        <v>149400</v>
      </c>
    </row>
    <row r="51" spans="1:10" ht="30" x14ac:dyDescent="0.25">
      <c r="A51" s="21" t="s">
        <v>1233</v>
      </c>
      <c r="B51" s="21" t="s">
        <v>1234</v>
      </c>
      <c r="C51" s="37" t="str">
        <f t="shared" si="0"/>
        <v>ссылка на сайт</v>
      </c>
      <c r="D51" s="23" t="s">
        <v>1235</v>
      </c>
      <c r="E51" s="8" t="str">
        <f>IFERROR(VLOOKUP(A51,Лист1!$A$1:$Z10050,4,0),"уточните")</f>
        <v>БОЛЬШАЯ ЗЕМЛЯ ООО</v>
      </c>
      <c r="F51" s="8">
        <f>IFERROR(VLOOKUP(A51,Лист1!$A$1:$Z10050,9,0),"уточните")</f>
        <v>0</v>
      </c>
      <c r="G51" s="25">
        <f>IFERROR(VLOOKUP(A51,Лист1!$A$1:$Z10050,5,0),"уточните")</f>
        <v>205200</v>
      </c>
      <c r="H51" s="25">
        <f>IFERROR(VLOOKUP(A51,Лист1!$A$1:$Z10050,6,0),"уточните")</f>
        <v>208800</v>
      </c>
      <c r="I51" s="25">
        <f>IFERROR(VLOOKUP(A51,Лист1!$A$1:$Z10050,7,0),"уточните")</f>
        <v>214200</v>
      </c>
      <c r="J51" s="25">
        <f>IFERROR(VLOOKUP(A51,Лист1!$A$1:$Z10050,8,0),"уточните")</f>
        <v>219600</v>
      </c>
    </row>
    <row r="52" spans="1:10" ht="30" x14ac:dyDescent="0.25">
      <c r="A52" s="21" t="s">
        <v>1236</v>
      </c>
      <c r="B52" s="21" t="s">
        <v>1237</v>
      </c>
      <c r="C52" s="37" t="str">
        <f t="shared" si="0"/>
        <v>ссылка на сайт</v>
      </c>
      <c r="D52" s="23" t="s">
        <v>1238</v>
      </c>
      <c r="E52" s="8" t="str">
        <f>IFERROR(VLOOKUP(A52,Лист1!$A$1:$Z10051,4,0),"уточните")</f>
        <v>БОЛЬШАЯ ЗЕМЛЯ ООО</v>
      </c>
      <c r="F52" s="8">
        <f>IFERROR(VLOOKUP(A52,Лист1!$A$1:$Z10051,9,0),"уточните")</f>
        <v>0</v>
      </c>
      <c r="G52" s="25">
        <f>IFERROR(VLOOKUP(A52,Лист1!$A$1:$Z10051,5,0),"уточните")</f>
        <v>247400.04</v>
      </c>
      <c r="H52" s="25">
        <f>IFERROR(VLOOKUP(A52,Лист1!$A$1:$Z10051,6,0),"уточните")</f>
        <v>251700</v>
      </c>
      <c r="I52" s="25">
        <f>IFERROR(VLOOKUP(A52,Лист1!$A$1:$Z10051,7,0),"уточните")</f>
        <v>258200.04</v>
      </c>
      <c r="J52" s="25">
        <f>IFERROR(VLOOKUP(A52,Лист1!$A$1:$Z10051,8,0),"уточните")</f>
        <v>264700.02</v>
      </c>
    </row>
    <row r="53" spans="1:10" ht="30" x14ac:dyDescent="0.25">
      <c r="A53" s="21" t="s">
        <v>1239</v>
      </c>
      <c r="B53" s="21" t="s">
        <v>1240</v>
      </c>
      <c r="C53" s="37" t="str">
        <f t="shared" si="0"/>
        <v>ссылка на сайт</v>
      </c>
      <c r="D53" s="23" t="s">
        <v>1241</v>
      </c>
      <c r="E53" s="8" t="str">
        <f>IFERROR(VLOOKUP(A53,Лист1!$A$1:$Z10052,4,0),"уточните")</f>
        <v>БОЛЬШАЯ ЗЕМЛЯ ООО</v>
      </c>
      <c r="F53" s="8">
        <f>IFERROR(VLOOKUP(A53,Лист1!$A$1:$Z10052,9,0),"уточните")</f>
        <v>0</v>
      </c>
      <c r="G53" s="25">
        <f>IFERROR(VLOOKUP(A53,Лист1!$A$1:$Z10052,5,0),"уточните")</f>
        <v>190400.04</v>
      </c>
      <c r="H53" s="25">
        <f>IFERROR(VLOOKUP(A53,Лист1!$A$1:$Z10052,6,0),"уточните")</f>
        <v>193700.04</v>
      </c>
      <c r="I53" s="25">
        <f>IFERROR(VLOOKUP(A53,Лист1!$A$1:$Z10052,7,0),"уточните")</f>
        <v>198700.02</v>
      </c>
      <c r="J53" s="25">
        <f>IFERROR(VLOOKUP(A53,Лист1!$A$1:$Z10052,8,0),"уточните")</f>
        <v>203700</v>
      </c>
    </row>
    <row r="54" spans="1:10" ht="30" x14ac:dyDescent="0.25">
      <c r="A54" s="21" t="s">
        <v>1242</v>
      </c>
      <c r="B54" s="21" t="s">
        <v>1243</v>
      </c>
      <c r="C54" s="37" t="str">
        <f t="shared" si="0"/>
        <v>ссылка на сайт</v>
      </c>
      <c r="D54" s="23" t="s">
        <v>1244</v>
      </c>
      <c r="E54" s="8" t="str">
        <f>IFERROR(VLOOKUP(A54,Лист1!$A$1:$Z10053,4,0),"уточните")</f>
        <v>БОЛЬШАЯ ЗЕМЛЯ ООО</v>
      </c>
      <c r="F54" s="8">
        <f>IFERROR(VLOOKUP(A54,Лист1!$A$1:$Z10053,9,0),"уточните")</f>
        <v>0</v>
      </c>
      <c r="G54" s="25">
        <f>IFERROR(VLOOKUP(A54,Лист1!$A$1:$Z10053,5,0),"уточните")</f>
        <v>148200</v>
      </c>
      <c r="H54" s="25">
        <f>IFERROR(VLOOKUP(A54,Лист1!$A$1:$Z10053,6,0),"уточните")</f>
        <v>150800.04</v>
      </c>
      <c r="I54" s="25">
        <f>IFERROR(VLOOKUP(A54,Лист1!$A$1:$Z10053,7,0),"уточните")</f>
        <v>154700.04</v>
      </c>
      <c r="J54" s="25">
        <f>IFERROR(VLOOKUP(A54,Лист1!$A$1:$Z10053,8,0),"уточните")</f>
        <v>158600.04</v>
      </c>
    </row>
    <row r="55" spans="1:10" ht="30" x14ac:dyDescent="0.25">
      <c r="A55" s="21" t="s">
        <v>1245</v>
      </c>
      <c r="B55" s="21" t="s">
        <v>1246</v>
      </c>
      <c r="C55" s="37" t="str">
        <f t="shared" si="0"/>
        <v>ссылка на сайт</v>
      </c>
      <c r="D55" s="23" t="s">
        <v>1247</v>
      </c>
      <c r="E55" s="8" t="str">
        <f>IFERROR(VLOOKUP(A55,Лист1!$A$1:$Z10054,4,0),"уточните")</f>
        <v>БОЛЬШАЯ ЗЕМЛЯ ООО</v>
      </c>
      <c r="F55" s="8">
        <f>IFERROR(VLOOKUP(A55,Лист1!$A$1:$Z10054,9,0),"уточните")</f>
        <v>0</v>
      </c>
      <c r="G55" s="25">
        <f>IFERROR(VLOOKUP(A55,Лист1!$A$1:$Z10054,5,0),"уточните")</f>
        <v>173300.04</v>
      </c>
      <c r="H55" s="25">
        <f>IFERROR(VLOOKUP(A55,Лист1!$A$1:$Z10054,6,0),"уточните")</f>
        <v>176300.04</v>
      </c>
      <c r="I55" s="25">
        <f>IFERROR(VLOOKUP(A55,Лист1!$A$1:$Z10054,7,0),"уточните")</f>
        <v>180900</v>
      </c>
      <c r="J55" s="25">
        <f>IFERROR(VLOOKUP(A55,Лист1!$A$1:$Z10054,8,0),"уточните")</f>
        <v>185400</v>
      </c>
    </row>
    <row r="56" spans="1:10" ht="30" x14ac:dyDescent="0.25">
      <c r="A56" s="21" t="s">
        <v>1254</v>
      </c>
      <c r="B56" s="21" t="s">
        <v>1255</v>
      </c>
      <c r="C56" s="37" t="str">
        <f t="shared" si="0"/>
        <v>ссылка на сайт</v>
      </c>
      <c r="D56" s="23" t="s">
        <v>1256</v>
      </c>
      <c r="E56" s="8" t="str">
        <f>IFERROR(VLOOKUP(A56,Лист1!$A$1:$Z10057,4,0),"уточните")</f>
        <v>БОЛЬШАЯ ЗЕМЛЯ ООО</v>
      </c>
      <c r="F56" s="8">
        <f>IFERROR(VLOOKUP(A56,Лист1!$A$1:$Z10057,9,0),"уточните")</f>
        <v>0</v>
      </c>
      <c r="G56" s="25">
        <f>IFERROR(VLOOKUP(A56,Лист1!$A$1:$Z10057,5,0),"уточните")</f>
        <v>179000.04</v>
      </c>
      <c r="H56" s="25">
        <f>IFERROR(VLOOKUP(A56,Лист1!$A$1:$Z10057,6,0),"уточните")</f>
        <v>182100</v>
      </c>
      <c r="I56" s="25">
        <f>IFERROR(VLOOKUP(A56,Лист1!$A$1:$Z10057,7,0),"уточните")</f>
        <v>186800.04</v>
      </c>
      <c r="J56" s="25">
        <f>IFERROR(VLOOKUP(A56,Лист1!$A$1:$Z10057,8,0),"уточните")</f>
        <v>191500.02</v>
      </c>
    </row>
    <row r="57" spans="1:10" ht="30" x14ac:dyDescent="0.25">
      <c r="A57" s="21" t="s">
        <v>1257</v>
      </c>
      <c r="B57" s="21" t="s">
        <v>1258</v>
      </c>
      <c r="C57" s="37" t="str">
        <f t="shared" si="0"/>
        <v>ссылка на сайт</v>
      </c>
      <c r="D57" s="23" t="s">
        <v>1259</v>
      </c>
      <c r="E57" s="8" t="str">
        <f>IFERROR(VLOOKUP(A57,Лист1!$A$1:$Z10058,4,0),"уточните")</f>
        <v>БОЛЬШАЯ ЗЕМЛЯ ООО</v>
      </c>
      <c r="F57" s="8">
        <f>IFERROR(VLOOKUP(A57,Лист1!$A$1:$Z10058,9,0),"уточните")</f>
        <v>0</v>
      </c>
      <c r="G57" s="25">
        <f>IFERROR(VLOOKUP(A57,Лист1!$A$1:$Z10058,5,0),"уточните")</f>
        <v>184700.04</v>
      </c>
      <c r="H57" s="25">
        <f>IFERROR(VLOOKUP(A57,Лист1!$A$1:$Z10058,6,0),"уточните")</f>
        <v>187900.02</v>
      </c>
      <c r="I57" s="25">
        <f>IFERROR(VLOOKUP(A57,Лист1!$A$1:$Z10058,7,0),"уточните")</f>
        <v>192800.04</v>
      </c>
      <c r="J57" s="25">
        <f>IFERROR(VLOOKUP(A57,Лист1!$A$1:$Z10058,8,0),"уточните")</f>
        <v>197600.04</v>
      </c>
    </row>
    <row r="58" spans="1:10" ht="30" x14ac:dyDescent="0.25">
      <c r="A58" s="21" t="s">
        <v>1260</v>
      </c>
      <c r="B58" s="21" t="s">
        <v>1261</v>
      </c>
      <c r="C58" s="37" t="str">
        <f t="shared" si="0"/>
        <v>ссылка на сайт</v>
      </c>
      <c r="D58" s="23" t="s">
        <v>1262</v>
      </c>
      <c r="E58" s="8" t="str">
        <f>IFERROR(VLOOKUP(A58,Лист1!$A$1:$Z10059,4,0),"уточните")</f>
        <v>БОЛЬШАЯ ЗЕМЛЯ ООО</v>
      </c>
      <c r="F58" s="8">
        <f>IFERROR(VLOOKUP(A58,Лист1!$A$1:$Z10059,9,0),"уточните")</f>
        <v>0</v>
      </c>
      <c r="G58" s="25">
        <f>IFERROR(VLOOKUP(A58,Лист1!$A$1:$Z10059,5,0),"уточните")</f>
        <v>136800</v>
      </c>
      <c r="H58" s="25">
        <f>IFERROR(VLOOKUP(A58,Лист1!$A$1:$Z10059,6,0),"уточните")</f>
        <v>139200</v>
      </c>
      <c r="I58" s="25">
        <f>IFERROR(VLOOKUP(A58,Лист1!$A$1:$Z10059,7,0),"уточните")</f>
        <v>142800</v>
      </c>
      <c r="J58" s="25">
        <f>IFERROR(VLOOKUP(A58,Лист1!$A$1:$Z10059,8,0),"уточните")</f>
        <v>146400</v>
      </c>
    </row>
    <row r="59" spans="1:10" x14ac:dyDescent="0.25">
      <c r="A59" s="21" t="s">
        <v>1263</v>
      </c>
      <c r="B59" s="21" t="s">
        <v>1264</v>
      </c>
      <c r="C59" s="37" t="str">
        <f t="shared" si="0"/>
        <v>ссылка на сайт</v>
      </c>
      <c r="D59" s="23" t="s">
        <v>1265</v>
      </c>
      <c r="E59" s="8" t="str">
        <f>IFERROR(VLOOKUP(A59,Лист1!$A$1:$Z10060,4,0),"уточните")</f>
        <v>КСТ</v>
      </c>
      <c r="F59" s="8">
        <f>IFERROR(VLOOKUP(A59,Лист1!$A$1:$Z10060,9,0),"уточните")</f>
        <v>0</v>
      </c>
      <c r="G59" s="25">
        <f>IFERROR(VLOOKUP(A59,Лист1!$A$1:$Z10060,5,0),"уточните")</f>
        <v>192000</v>
      </c>
      <c r="H59" s="25">
        <f>IFERROR(VLOOKUP(A59,Лист1!$A$1:$Z10060,6,0),"уточните")</f>
        <v>192000</v>
      </c>
      <c r="I59" s="25">
        <f>IFERROR(VLOOKUP(A59,Лист1!$A$1:$Z10060,7,0),"уточните")</f>
        <v>198400.02</v>
      </c>
      <c r="J59" s="25">
        <f>IFERROR(VLOOKUP(A59,Лист1!$A$1:$Z10060,8,0),"уточните")</f>
        <v>201600</v>
      </c>
    </row>
    <row r="60" spans="1:10" x14ac:dyDescent="0.25">
      <c r="A60" s="21" t="s">
        <v>1266</v>
      </c>
      <c r="B60" s="21" t="s">
        <v>1267</v>
      </c>
      <c r="C60" s="37" t="str">
        <f t="shared" si="0"/>
        <v>ссылка на сайт</v>
      </c>
      <c r="D60" s="23" t="s">
        <v>1268</v>
      </c>
      <c r="E60" s="8" t="str">
        <f>IFERROR(VLOOKUP(A60,Лист1!$A$1:$Z10061,4,0),"уточните")</f>
        <v>КСТ</v>
      </c>
      <c r="F60" s="8">
        <f>IFERROR(VLOOKUP(A60,Лист1!$A$1:$Z10061,9,0),"уточните")</f>
        <v>0</v>
      </c>
      <c r="G60" s="25">
        <f>IFERROR(VLOOKUP(A60,Лист1!$A$1:$Z10061,5,0),"уточните")</f>
        <v>230100</v>
      </c>
      <c r="H60" s="25">
        <f>IFERROR(VLOOKUP(A60,Лист1!$A$1:$Z10061,6,0),"уточните")</f>
        <v>230100</v>
      </c>
      <c r="I60" s="25">
        <f>IFERROR(VLOOKUP(A60,Лист1!$A$1:$Z10061,7,0),"уточните")</f>
        <v>237800.04</v>
      </c>
      <c r="J60" s="25">
        <f>IFERROR(VLOOKUP(A60,Лист1!$A$1:$Z10061,8,0),"уточните")</f>
        <v>241600.02</v>
      </c>
    </row>
    <row r="61" spans="1:10" x14ac:dyDescent="0.25">
      <c r="A61" s="21" t="s">
        <v>1269</v>
      </c>
      <c r="B61" s="21" t="s">
        <v>1270</v>
      </c>
      <c r="C61" s="37" t="str">
        <f t="shared" si="0"/>
        <v>ссылка на сайт</v>
      </c>
      <c r="D61" s="23" t="s">
        <v>1271</v>
      </c>
      <c r="E61" s="8" t="str">
        <f>IFERROR(VLOOKUP(A61,Лист1!$A$1:$Z10062,4,0),"уточните")</f>
        <v>КСТ</v>
      </c>
      <c r="F61" s="8">
        <f>IFERROR(VLOOKUP(A61,Лист1!$A$1:$Z10062,9,0),"уточните")</f>
        <v>0</v>
      </c>
      <c r="G61" s="25">
        <f>IFERROR(VLOOKUP(A61,Лист1!$A$1:$Z10062,5,0),"уточните")</f>
        <v>149200.01999999999</v>
      </c>
      <c r="H61" s="25">
        <f>IFERROR(VLOOKUP(A61,Лист1!$A$1:$Z10062,6,0),"уточните")</f>
        <v>149200.01999999999</v>
      </c>
      <c r="I61" s="25">
        <f>IFERROR(VLOOKUP(A61,Лист1!$A$1:$Z10062,7,0),"уточните")</f>
        <v>154200</v>
      </c>
      <c r="J61" s="25">
        <f>IFERROR(VLOOKUP(A61,Лист1!$A$1:$Z10062,8,0),"уточните")</f>
        <v>156700.01999999999</v>
      </c>
    </row>
    <row r="62" spans="1:10" x14ac:dyDescent="0.25">
      <c r="A62" s="21" t="s">
        <v>1272</v>
      </c>
      <c r="B62" s="21" t="s">
        <v>1273</v>
      </c>
      <c r="C62" s="37" t="str">
        <f t="shared" si="0"/>
        <v>ссылка на сайт</v>
      </c>
      <c r="D62" s="23" t="s">
        <v>1274</v>
      </c>
      <c r="E62" s="8" t="str">
        <f>IFERROR(VLOOKUP(A62,Лист1!$A$1:$Z10063,4,0),"уточните")</f>
        <v>КСТ</v>
      </c>
      <c r="F62" s="8">
        <f>IFERROR(VLOOKUP(A62,Лист1!$A$1:$Z10063,9,0),"уточните")</f>
        <v>0</v>
      </c>
      <c r="G62" s="25">
        <f>IFERROR(VLOOKUP(A62,Лист1!$A$1:$Z10063,5,0),"уточните")</f>
        <v>186800.04</v>
      </c>
      <c r="H62" s="25">
        <f>IFERROR(VLOOKUP(A62,Лист1!$A$1:$Z10063,6,0),"уточните")</f>
        <v>186800.04</v>
      </c>
      <c r="I62" s="25">
        <f>IFERROR(VLOOKUP(A62,Лист1!$A$1:$Z10063,7,0),"уточните")</f>
        <v>193100.04</v>
      </c>
      <c r="J62" s="25">
        <f>IFERROR(VLOOKUP(A62,Лист1!$A$1:$Z10063,8,0),"уточните")</f>
        <v>196200</v>
      </c>
    </row>
    <row r="63" spans="1:10" ht="30" x14ac:dyDescent="0.25">
      <c r="A63" s="21" t="s">
        <v>1275</v>
      </c>
      <c r="B63" s="21" t="s">
        <v>1276</v>
      </c>
      <c r="C63" s="37" t="str">
        <f t="shared" si="0"/>
        <v>ссылка на сайт</v>
      </c>
      <c r="D63" s="23" t="s">
        <v>1277</v>
      </c>
      <c r="E63" s="8" t="str">
        <f>IFERROR(VLOOKUP(A63,Лист1!$A$1:$Z10064,4,0),"уточните")</f>
        <v>КСТ</v>
      </c>
      <c r="F63" s="8">
        <f>IFERROR(VLOOKUP(A63,Лист1!$A$1:$Z10064,9,0),"уточните")</f>
        <v>0</v>
      </c>
      <c r="G63" s="25">
        <f>IFERROR(VLOOKUP(A63,Лист1!$A$1:$Z10064,5,0),"уточните")</f>
        <v>178200</v>
      </c>
      <c r="H63" s="25">
        <f>IFERROR(VLOOKUP(A63,Лист1!$A$1:$Z10064,6,0),"уточните")</f>
        <v>178200</v>
      </c>
      <c r="I63" s="25">
        <f>IFERROR(VLOOKUP(A63,Лист1!$A$1:$Z10064,7,0),"уточните")</f>
        <v>184100.04</v>
      </c>
      <c r="J63" s="25">
        <f>IFERROR(VLOOKUP(A63,Лист1!$A$1:$Z10064,8,0),"уточните")</f>
        <v>187100.04</v>
      </c>
    </row>
    <row r="64" spans="1:10" ht="30" x14ac:dyDescent="0.25">
      <c r="A64" s="21" t="s">
        <v>1278</v>
      </c>
      <c r="B64" s="21" t="s">
        <v>1279</v>
      </c>
      <c r="C64" s="37" t="str">
        <f t="shared" si="0"/>
        <v>ссылка на сайт</v>
      </c>
      <c r="D64" s="23" t="s">
        <v>1280</v>
      </c>
      <c r="E64" s="8" t="str">
        <f>IFERROR(VLOOKUP(A64,Лист1!$A$1:$Z10065,4,0),"уточните")</f>
        <v>КСТ</v>
      </c>
      <c r="F64" s="8">
        <f>IFERROR(VLOOKUP(A64,Лист1!$A$1:$Z10065,9,0),"уточните")</f>
        <v>0</v>
      </c>
      <c r="G64" s="25">
        <f>IFERROR(VLOOKUP(A64,Лист1!$A$1:$Z10065,5,0),"уточните")</f>
        <v>182600.04</v>
      </c>
      <c r="H64" s="25">
        <f>IFERROR(VLOOKUP(A64,Лист1!$A$1:$Z10065,6,0),"уточните")</f>
        <v>182600.04</v>
      </c>
      <c r="I64" s="25">
        <f>IFERROR(VLOOKUP(A64,Лист1!$A$1:$Z10065,7,0),"уточните")</f>
        <v>188700</v>
      </c>
      <c r="J64" s="25">
        <f>IFERROR(VLOOKUP(A64,Лист1!$A$1:$Z10065,8,0),"уточните")</f>
        <v>191800.02</v>
      </c>
    </row>
    <row r="65" spans="1:10" ht="30" x14ac:dyDescent="0.25">
      <c r="A65" s="21" t="s">
        <v>1281</v>
      </c>
      <c r="B65" s="21" t="s">
        <v>1282</v>
      </c>
      <c r="C65" s="37" t="str">
        <f t="shared" si="0"/>
        <v>ссылка на сайт</v>
      </c>
      <c r="D65" s="23" t="s">
        <v>1283</v>
      </c>
      <c r="E65" s="8" t="str">
        <f>IFERROR(VLOOKUP(A65,Лист1!$A$1:$Z10066,4,0),"уточните")</f>
        <v>КСТ</v>
      </c>
      <c r="F65" s="8">
        <f>IFERROR(VLOOKUP(A65,Лист1!$A$1:$Z10066,9,0),"уточните")</f>
        <v>0</v>
      </c>
      <c r="G65" s="25">
        <f>IFERROR(VLOOKUP(A65,Лист1!$A$1:$Z10066,5,0),"уточните")</f>
        <v>216300</v>
      </c>
      <c r="H65" s="25">
        <f>IFERROR(VLOOKUP(A65,Лист1!$A$1:$Z10066,6,0),"уточните")</f>
        <v>216300</v>
      </c>
      <c r="I65" s="25">
        <f>IFERROR(VLOOKUP(A65,Лист1!$A$1:$Z10066,7,0),"уточните")</f>
        <v>223500</v>
      </c>
      <c r="J65" s="25">
        <f>IFERROR(VLOOKUP(A65,Лист1!$A$1:$Z10066,8,0),"уточните")</f>
        <v>227100</v>
      </c>
    </row>
    <row r="66" spans="1:10" ht="30" x14ac:dyDescent="0.25">
      <c r="A66" s="21" t="s">
        <v>1284</v>
      </c>
      <c r="B66" s="21" t="s">
        <v>1285</v>
      </c>
      <c r="C66" s="37" t="str">
        <f t="shared" si="0"/>
        <v>ссылка на сайт</v>
      </c>
      <c r="D66" s="23" t="s">
        <v>1286</v>
      </c>
      <c r="E66" s="8" t="str">
        <f>IFERROR(VLOOKUP(A66,Лист1!$A$1:$Z10067,4,0),"уточните")</f>
        <v>КСТ</v>
      </c>
      <c r="F66" s="8">
        <f>IFERROR(VLOOKUP(A66,Лист1!$A$1:$Z10067,9,0),"уточните")</f>
        <v>0</v>
      </c>
      <c r="G66" s="25">
        <f>IFERROR(VLOOKUP(A66,Лист1!$A$1:$Z10067,5,0),"уточните")</f>
        <v>192000</v>
      </c>
      <c r="H66" s="25">
        <f>IFERROR(VLOOKUP(A66,Лист1!$A$1:$Z10067,6,0),"уточните")</f>
        <v>192000</v>
      </c>
      <c r="I66" s="25">
        <f>IFERROR(VLOOKUP(A66,Лист1!$A$1:$Z10067,7,0),"уточните")</f>
        <v>198400.02</v>
      </c>
      <c r="J66" s="25">
        <f>IFERROR(VLOOKUP(A66,Лист1!$A$1:$Z10067,8,0),"уточните")</f>
        <v>201600</v>
      </c>
    </row>
    <row r="67" spans="1:10" ht="30" x14ac:dyDescent="0.25">
      <c r="A67" s="21" t="s">
        <v>1287</v>
      </c>
      <c r="B67" s="21" t="s">
        <v>1288</v>
      </c>
      <c r="C67" s="37" t="str">
        <f t="shared" ref="C67:C73" si="1">HYPERLINK("https://www.autoopt.ru/catalog/"&amp;A67&amp;"-?utm_source=price&amp;utm_medium=price","ссылка на сайт")</f>
        <v>ссылка на сайт</v>
      </c>
      <c r="D67" s="23" t="s">
        <v>1289</v>
      </c>
      <c r="E67" s="8" t="str">
        <f>IFERROR(VLOOKUP(A67,Лист1!$A$1:$Z10068,4,0),"уточните")</f>
        <v>КСТ</v>
      </c>
      <c r="F67" s="8">
        <f>IFERROR(VLOOKUP(A67,Лист1!$A$1:$Z10068,9,0),"уточните")</f>
        <v>0</v>
      </c>
      <c r="G67" s="25">
        <f>IFERROR(VLOOKUP(A67,Лист1!$A$1:$Z10068,5,0),"уточните")</f>
        <v>180000</v>
      </c>
      <c r="H67" s="25">
        <f>IFERROR(VLOOKUP(A67,Лист1!$A$1:$Z10068,6,0),"уточните")</f>
        <v>180000</v>
      </c>
      <c r="I67" s="25">
        <f>IFERROR(VLOOKUP(A67,Лист1!$A$1:$Z10068,7,0),"уточните")</f>
        <v>186000</v>
      </c>
      <c r="J67" s="25">
        <f>IFERROR(VLOOKUP(A67,Лист1!$A$1:$Z10068,8,0),"уточните")</f>
        <v>189000</v>
      </c>
    </row>
    <row r="68" spans="1:10" ht="30" x14ac:dyDescent="0.25">
      <c r="A68" s="21" t="s">
        <v>1290</v>
      </c>
      <c r="B68" s="21" t="s">
        <v>1291</v>
      </c>
      <c r="C68" s="37" t="str">
        <f t="shared" si="1"/>
        <v>ссылка на сайт</v>
      </c>
      <c r="D68" s="23" t="s">
        <v>1292</v>
      </c>
      <c r="E68" s="8" t="str">
        <f>IFERROR(VLOOKUP(A68,Лист1!$A$1:$Z10069,4,0),"уточните")</f>
        <v>КСТ</v>
      </c>
      <c r="F68" s="8">
        <f>IFERROR(VLOOKUP(A68,Лист1!$A$1:$Z10069,9,0),"уточните")</f>
        <v>0</v>
      </c>
      <c r="G68" s="25">
        <f>IFERROR(VLOOKUP(A68,Лист1!$A$1:$Z10069,5,0),"уточните")</f>
        <v>190700.04</v>
      </c>
      <c r="H68" s="25">
        <f>IFERROR(VLOOKUP(A68,Лист1!$A$1:$Z10069,6,0),"уточните")</f>
        <v>190700.04</v>
      </c>
      <c r="I68" s="25">
        <f>IFERROR(VLOOKUP(A68,Лист1!$A$1:$Z10069,7,0),"уточните")</f>
        <v>197000.04</v>
      </c>
      <c r="J68" s="25">
        <f>IFERROR(VLOOKUP(A68,Лист1!$A$1:$Z10069,8,0),"уточните")</f>
        <v>200200.02</v>
      </c>
    </row>
    <row r="69" spans="1:10" x14ac:dyDescent="0.25">
      <c r="A69" s="21" t="s">
        <v>1293</v>
      </c>
      <c r="B69" s="21" t="s">
        <v>1294</v>
      </c>
      <c r="C69" s="37" t="str">
        <f t="shared" si="1"/>
        <v>ссылка на сайт</v>
      </c>
      <c r="D69" s="23" t="s">
        <v>1295</v>
      </c>
      <c r="E69" s="8" t="str">
        <f>IFERROR(VLOOKUP(A69,Лист1!$A$1:$Z10070,4,0),"уточните")</f>
        <v>КСТ</v>
      </c>
      <c r="F69" s="8">
        <f>IFERROR(VLOOKUP(A69,Лист1!$A$1:$Z10070,9,0),"уточните")</f>
        <v>0</v>
      </c>
      <c r="G69" s="25">
        <f>IFERROR(VLOOKUP(A69,Лист1!$A$1:$Z10070,5,0),"уточните")</f>
        <v>151500</v>
      </c>
      <c r="H69" s="25">
        <f>IFERROR(VLOOKUP(A69,Лист1!$A$1:$Z10070,6,0),"уточните")</f>
        <v>151500</v>
      </c>
      <c r="I69" s="25">
        <f>IFERROR(VLOOKUP(A69,Лист1!$A$1:$Z10070,7,0),"уточните")</f>
        <v>156600</v>
      </c>
      <c r="J69" s="25">
        <f>IFERROR(VLOOKUP(A69,Лист1!$A$1:$Z10070,8,0),"уточните")</f>
        <v>159100.01999999999</v>
      </c>
    </row>
    <row r="70" spans="1:10" ht="30" x14ac:dyDescent="0.25">
      <c r="A70" s="21" t="s">
        <v>1296</v>
      </c>
      <c r="B70" s="21" t="s">
        <v>1297</v>
      </c>
      <c r="C70" s="37" t="str">
        <f t="shared" si="1"/>
        <v>ссылка на сайт</v>
      </c>
      <c r="D70" s="23" t="s">
        <v>1298</v>
      </c>
      <c r="E70" s="8" t="str">
        <f>IFERROR(VLOOKUP(A70,Лист1!$A$1:$Z10071,4,0),"уточните")</f>
        <v>КСТ</v>
      </c>
      <c r="F70" s="8">
        <f>IFERROR(VLOOKUP(A70,Лист1!$A$1:$Z10071,9,0),"уточните")</f>
        <v>0</v>
      </c>
      <c r="G70" s="25">
        <f>IFERROR(VLOOKUP(A70,Лист1!$A$1:$Z10071,5,0),"уточните")</f>
        <v>197400</v>
      </c>
      <c r="H70" s="25">
        <f>IFERROR(VLOOKUP(A70,Лист1!$A$1:$Z10071,6,0),"уточните")</f>
        <v>197400</v>
      </c>
      <c r="I70" s="25">
        <f>IFERROR(VLOOKUP(A70,Лист1!$A$1:$Z10071,7,0),"уточните")</f>
        <v>204000</v>
      </c>
      <c r="J70" s="25">
        <f>IFERROR(VLOOKUP(A70,Лист1!$A$1:$Z10071,8,0),"уточните")</f>
        <v>207300</v>
      </c>
    </row>
    <row r="71" spans="1:10" x14ac:dyDescent="0.25">
      <c r="A71" s="21" t="s">
        <v>1299</v>
      </c>
      <c r="B71" s="21" t="s">
        <v>1300</v>
      </c>
      <c r="C71" s="37" t="str">
        <f t="shared" si="1"/>
        <v>ссылка на сайт</v>
      </c>
      <c r="D71" s="23" t="s">
        <v>1301</v>
      </c>
      <c r="E71" s="8" t="str">
        <f>IFERROR(VLOOKUP(A71,Лист1!$A$1:$Z10072,4,0),"уточните")</f>
        <v>КСТ</v>
      </c>
      <c r="F71" s="8">
        <f>IFERROR(VLOOKUP(A71,Лист1!$A$1:$Z10072,9,0),"уточните")</f>
        <v>0</v>
      </c>
      <c r="G71" s="25">
        <f>IFERROR(VLOOKUP(A71,Лист1!$A$1:$Z10072,5,0),"уточните")</f>
        <v>154700.04</v>
      </c>
      <c r="H71" s="25">
        <f>IFERROR(VLOOKUP(A71,Лист1!$A$1:$Z10072,6,0),"уточните")</f>
        <v>154700.04</v>
      </c>
      <c r="I71" s="25">
        <f>IFERROR(VLOOKUP(A71,Лист1!$A$1:$Z10072,7,0),"уточните")</f>
        <v>159900</v>
      </c>
      <c r="J71" s="25">
        <f>IFERROR(VLOOKUP(A71,Лист1!$A$1:$Z10072,8,0),"уточните")</f>
        <v>162500.04</v>
      </c>
    </row>
    <row r="72" spans="1:10" ht="30" x14ac:dyDescent="0.25">
      <c r="A72" s="21" t="s">
        <v>1302</v>
      </c>
      <c r="B72" s="21" t="s">
        <v>1303</v>
      </c>
      <c r="C72" s="37" t="str">
        <f t="shared" si="1"/>
        <v>ссылка на сайт</v>
      </c>
      <c r="D72" s="23" t="s">
        <v>1304</v>
      </c>
      <c r="E72" s="8" t="str">
        <f>IFERROR(VLOOKUP(A72,Лист1!$A$1:$Z10073,4,0),"уточните")</f>
        <v>КСТ</v>
      </c>
      <c r="F72" s="8">
        <f>IFERROR(VLOOKUP(A72,Лист1!$A$1:$Z10073,9,0),"уточните")</f>
        <v>0</v>
      </c>
      <c r="G72" s="25">
        <f>IFERROR(VLOOKUP(A72,Лист1!$A$1:$Z10073,5,0),"уточните")</f>
        <v>205500</v>
      </c>
      <c r="H72" s="25">
        <f>IFERROR(VLOOKUP(A72,Лист1!$A$1:$Z10073,6,0),"уточните")</f>
        <v>205500</v>
      </c>
      <c r="I72" s="25">
        <f>IFERROR(VLOOKUP(A72,Лист1!$A$1:$Z10073,7,0),"уточните")</f>
        <v>212400</v>
      </c>
      <c r="J72" s="25">
        <f>IFERROR(VLOOKUP(A72,Лист1!$A$1:$Z10073,8,0),"уточните")</f>
        <v>215800.02</v>
      </c>
    </row>
    <row r="73" spans="1:10" x14ac:dyDescent="0.25">
      <c r="A73" s="21" t="s">
        <v>1305</v>
      </c>
      <c r="B73" s="21" t="s">
        <v>1306</v>
      </c>
      <c r="C73" s="37" t="str">
        <f t="shared" si="1"/>
        <v>ссылка на сайт</v>
      </c>
      <c r="D73" s="23" t="s">
        <v>1307</v>
      </c>
      <c r="E73" s="8" t="str">
        <f>IFERROR(VLOOKUP(A73,Лист1!$A$1:$Z10074,4,0),"уточните")</f>
        <v>КСТ</v>
      </c>
      <c r="F73" s="8">
        <f>IFERROR(VLOOKUP(A73,Лист1!$A$1:$Z10074,9,0),"уточните")</f>
        <v>0</v>
      </c>
      <c r="G73" s="25">
        <f>IFERROR(VLOOKUP(A73,Лист1!$A$1:$Z10074,5,0),"уточните")</f>
        <v>157300.01999999999</v>
      </c>
      <c r="H73" s="25">
        <f>IFERROR(VLOOKUP(A73,Лист1!$A$1:$Z10074,6,0),"уточните")</f>
        <v>157300.01999999999</v>
      </c>
      <c r="I73" s="25">
        <f>IFERROR(VLOOKUP(A73,Лист1!$A$1:$Z10074,7,0),"уточните")</f>
        <v>162600</v>
      </c>
      <c r="J73" s="25">
        <f>IFERROR(VLOOKUP(A73,Лист1!$A$1:$Z10074,8,0),"уточните")</f>
        <v>165200.04</v>
      </c>
    </row>
  </sheetData>
  <autoFilter ref="A2:J73">
    <sortState ref="A3:J76">
      <sortCondition descending="1" ref="F2:F76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1"/>
  <sheetViews>
    <sheetView view="pageBreakPreview" zoomScale="110" zoomScaleNormal="100" zoomScaleSheetLayoutView="110" workbookViewId="0">
      <selection activeCell="D4" sqref="D4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10" t="s">
        <v>1320</v>
      </c>
      <c r="B3" s="10" t="s">
        <v>1321</v>
      </c>
      <c r="C3" s="37" t="str">
        <f t="shared" ref="C3:C11" si="0">HYPERLINK("https://www.autoopt.ru/catalog/"&amp;A3&amp;"-?utm_source=price&amp;utm_medium=price","ссылка на сайт")</f>
        <v>ссылка на сайт</v>
      </c>
      <c r="D3" s="11" t="s">
        <v>1322</v>
      </c>
      <c r="E3" s="8" t="str">
        <f>IFERROR(VLOOKUP(A3,Лист1!$A$1:$Z10004,4,0),"уточните")</f>
        <v>ПЕТЕРБУРГСКИЕ МАШИНЫ</v>
      </c>
      <c r="F3" s="8">
        <f>IFERROR(VLOOKUP(A3,Лист1!$A$1:$Z10004,9,0),"уточните")</f>
        <v>0</v>
      </c>
      <c r="G3" s="25">
        <f>IFERROR(VLOOKUP(A3,Лист1!$A$1:$Z10004,5,0),"уточните")</f>
        <v>333300</v>
      </c>
      <c r="H3" s="25">
        <f>IFERROR(VLOOKUP(A3,Лист1!$A$1:$Z10004,6,0),"уточните")</f>
        <v>333300</v>
      </c>
      <c r="I3" s="25">
        <f>IFERROR(VLOOKUP(A3,Лист1!$A$1:$Z10004,7,0),"уточните")</f>
        <v>339300</v>
      </c>
      <c r="J3" s="25">
        <f>IFERROR(VLOOKUP(A3,Лист1!$A$1:$Z10004,8,0),"уточните")</f>
        <v>346600.02</v>
      </c>
    </row>
    <row r="4" spans="1:11" x14ac:dyDescent="0.25">
      <c r="A4" s="27" t="s">
        <v>1311</v>
      </c>
      <c r="B4" s="27" t="s">
        <v>1315</v>
      </c>
      <c r="C4" s="28" t="str">
        <f t="shared" si="0"/>
        <v>ссылка на сайт</v>
      </c>
      <c r="D4" s="29" t="s">
        <v>1316</v>
      </c>
      <c r="E4" s="30" t="str">
        <f>IFERROR(VLOOKUP(A4,Лист1!$A$1:$Z10002,4,0),"уточните")</f>
        <v>ЛидСельМаш</v>
      </c>
      <c r="F4" s="30">
        <f>IFERROR(VLOOKUP(A4,Лист1!$A$1:$Z10002,9,0),"уточните")</f>
        <v>1</v>
      </c>
      <c r="G4" s="31">
        <f>IFERROR(VLOOKUP(A4,Лист1!$A$1:$Z10002,5,0),"уточните")</f>
        <v>96700.02</v>
      </c>
      <c r="H4" s="31">
        <f>IFERROR(VLOOKUP(A4,Лист1!$A$1:$Z10002,6,0),"уточните")</f>
        <v>100600.02</v>
      </c>
      <c r="I4" s="31">
        <f>IFERROR(VLOOKUP(A4,Лист1!$A$1:$Z10002,7,0),"уточните")</f>
        <v>106100.04</v>
      </c>
      <c r="J4" s="31">
        <f>IFERROR(VLOOKUP(A4,Лист1!$A$1:$Z10002,8,0),"уточните")</f>
        <v>107600.04</v>
      </c>
    </row>
    <row r="5" spans="1:11" x14ac:dyDescent="0.25">
      <c r="A5" s="27" t="s">
        <v>1323</v>
      </c>
      <c r="B5" s="27" t="s">
        <v>1324</v>
      </c>
      <c r="C5" s="28" t="str">
        <f t="shared" si="0"/>
        <v>ссылка на сайт</v>
      </c>
      <c r="D5" s="29" t="s">
        <v>1325</v>
      </c>
      <c r="E5" s="30" t="str">
        <f>IFERROR(VLOOKUP(A5,Лист1!$A$1:$Z10006,4,0),"уточните")</f>
        <v>БЗТДиА</v>
      </c>
      <c r="F5" s="30">
        <f>IFERROR(VLOOKUP(A5,Лист1!$A$1:$Z10006,9,0),"уточните")</f>
        <v>1</v>
      </c>
      <c r="G5" s="31">
        <f>IFERROR(VLOOKUP(A5,Лист1!$A$1:$Z10006,5,0),"уточните")</f>
        <v>91800</v>
      </c>
      <c r="H5" s="31">
        <f>IFERROR(VLOOKUP(A5,Лист1!$A$1:$Z10006,6,0),"уточните")</f>
        <v>94800</v>
      </c>
      <c r="I5" s="31">
        <f>IFERROR(VLOOKUP(A5,Лист1!$A$1:$Z10006,7,0),"уточните")</f>
        <v>97800</v>
      </c>
      <c r="J5" s="31">
        <f>IFERROR(VLOOKUP(A5,Лист1!$A$1:$Z10006,8,0),"уточните")</f>
        <v>99300</v>
      </c>
    </row>
    <row r="6" spans="1:11" ht="30" x14ac:dyDescent="0.25">
      <c r="A6" s="27" t="s">
        <v>1308</v>
      </c>
      <c r="B6" s="27" t="s">
        <v>1309</v>
      </c>
      <c r="C6" s="28" t="str">
        <f t="shared" si="0"/>
        <v>ссылка на сайт</v>
      </c>
      <c r="D6" s="29" t="s">
        <v>1310</v>
      </c>
      <c r="E6" s="30" t="str">
        <f>IFERROR(VLOOKUP(A6,Лист1!$A$1:$Z10000,4,0),"уточните")</f>
        <v>ОАО Агропромсельмаш</v>
      </c>
      <c r="F6" s="30">
        <f>IFERROR(VLOOKUP(A6,Лист1!$A$1:$Z10000,9,0),"уточните")</f>
        <v>2</v>
      </c>
      <c r="G6" s="31">
        <f>IFERROR(VLOOKUP(A6,Лист1!$A$1:$Z10000,5,0),"уточните")</f>
        <v>93600</v>
      </c>
      <c r="H6" s="31">
        <f>IFERROR(VLOOKUP(A6,Лист1!$A$1:$Z10000,6,0),"уточните")</f>
        <v>93600</v>
      </c>
      <c r="I6" s="31">
        <f>IFERROR(VLOOKUP(A6,Лист1!$A$1:$Z10000,7,0),"уточните")</f>
        <v>99500.04</v>
      </c>
      <c r="J6" s="31">
        <f>IFERROR(VLOOKUP(A6,Лист1!$A$1:$Z10000,8,0),"уточните")</f>
        <v>105300</v>
      </c>
    </row>
    <row r="7" spans="1:11" x14ac:dyDescent="0.25">
      <c r="A7" s="10" t="s">
        <v>1326</v>
      </c>
      <c r="B7" s="10" t="s">
        <v>1327</v>
      </c>
      <c r="C7" s="37" t="str">
        <f t="shared" si="0"/>
        <v>ссылка на сайт</v>
      </c>
      <c r="D7" s="11" t="s">
        <v>1328</v>
      </c>
      <c r="E7" s="8" t="str">
        <f>IFERROR(VLOOKUP(A7,Лист1!$A$1:$Z10007,4,0),"уточните")</f>
        <v>NO NAME</v>
      </c>
      <c r="F7" s="8">
        <f>IFERROR(VLOOKUP(A7,Лист1!$A$1:$Z10007,9,0),"уточните")</f>
        <v>0</v>
      </c>
      <c r="G7" s="25">
        <f>IFERROR(VLOOKUP(A7,Лист1!$A$1:$Z10007,5,0),"уточните")</f>
        <v>742200</v>
      </c>
      <c r="H7" s="25">
        <f>IFERROR(VLOOKUP(A7,Лист1!$A$1:$Z10007,6,0),"уточните")</f>
        <v>749000.04</v>
      </c>
      <c r="I7" s="25">
        <f>IFERROR(VLOOKUP(A7,Лист1!$A$1:$Z10007,7,0),"уточните")</f>
        <v>752400</v>
      </c>
      <c r="J7" s="25">
        <f>IFERROR(VLOOKUP(A7,Лист1!$A$1:$Z10007,8,0),"уточните")</f>
        <v>755800.02</v>
      </c>
    </row>
    <row r="8" spans="1:11" x14ac:dyDescent="0.25">
      <c r="A8" s="10" t="s">
        <v>1329</v>
      </c>
      <c r="B8" s="10" t="s">
        <v>1330</v>
      </c>
      <c r="C8" s="37" t="str">
        <f t="shared" si="0"/>
        <v>ссылка на сайт</v>
      </c>
      <c r="D8" s="11" t="s">
        <v>1331</v>
      </c>
      <c r="E8" s="8" t="str">
        <f>IFERROR(VLOOKUP(A8,Лист1!$A$1:$Z10008,4,0),"уточните")</f>
        <v>NO NAME</v>
      </c>
      <c r="F8" s="8">
        <f>IFERROR(VLOOKUP(A8,Лист1!$A$1:$Z10008,9,0),"уточните")</f>
        <v>0</v>
      </c>
      <c r="G8" s="25">
        <f>IFERROR(VLOOKUP(A8,Лист1!$A$1:$Z10008,5,0),"уточните")</f>
        <v>765800.04</v>
      </c>
      <c r="H8" s="25">
        <f>IFERROR(VLOOKUP(A8,Лист1!$A$1:$Z10008,6,0),"уточните")</f>
        <v>772900.02</v>
      </c>
      <c r="I8" s="25">
        <f>IFERROR(VLOOKUP(A8,Лист1!$A$1:$Z10008,7,0),"уточните")</f>
        <v>776400</v>
      </c>
      <c r="J8" s="25">
        <f>IFERROR(VLOOKUP(A8,Лист1!$A$1:$Z10008,8,0),"уточните")</f>
        <v>779900.04</v>
      </c>
    </row>
    <row r="9" spans="1:11" ht="30" x14ac:dyDescent="0.25">
      <c r="A9" s="10" t="s">
        <v>1317</v>
      </c>
      <c r="B9" s="10" t="s">
        <v>1318</v>
      </c>
      <c r="C9" s="37" t="str">
        <f t="shared" si="0"/>
        <v>ссылка на сайт</v>
      </c>
      <c r="D9" s="11" t="s">
        <v>1319</v>
      </c>
      <c r="E9" s="8" t="str">
        <f>IFERROR(VLOOKUP(A9,Лист1!$A$1:$Z10003,4,0),"уточните")</f>
        <v>МОСУДАРНИК</v>
      </c>
      <c r="F9" s="8">
        <f>IFERROR(VLOOKUP(A9,Лист1!$A$1:$Z10003,9,0),"уточните")</f>
        <v>0</v>
      </c>
      <c r="G9" s="25">
        <f>IFERROR(VLOOKUP(A9,Лист1!$A$1:$Z10003,5,0),"уточните")</f>
        <v>111600</v>
      </c>
      <c r="H9" s="25">
        <f>IFERROR(VLOOKUP(A9,Лист1!$A$1:$Z10003,6,0),"уточните")</f>
        <v>111600</v>
      </c>
      <c r="I9" s="25">
        <f>IFERROR(VLOOKUP(A9,Лист1!$A$1:$Z10003,7,0),"уточните")</f>
        <v>115300.02</v>
      </c>
      <c r="J9" s="25">
        <f>IFERROR(VLOOKUP(A9,Лист1!$A$1:$Z10003,8,0),"уточните")</f>
        <v>117200.04</v>
      </c>
    </row>
    <row r="10" spans="1:11" x14ac:dyDescent="0.25">
      <c r="A10" s="10" t="s">
        <v>1332</v>
      </c>
      <c r="B10" s="10" t="s">
        <v>1333</v>
      </c>
      <c r="C10" s="37" t="str">
        <f t="shared" si="0"/>
        <v>ссылка на сайт</v>
      </c>
      <c r="D10" s="11" t="s">
        <v>1334</v>
      </c>
      <c r="E10" s="8" t="str">
        <f>IFERROR(VLOOKUP(A10,Лист1!$A$1:$Z10009,4,0),"уточните")</f>
        <v>КСТ</v>
      </c>
      <c r="F10" s="8">
        <f>IFERROR(VLOOKUP(A10,Лист1!$A$1:$Z10009,9,0),"уточните")</f>
        <v>0</v>
      </c>
      <c r="G10" s="25">
        <f>IFERROR(VLOOKUP(A10,Лист1!$A$1:$Z10009,5,0),"уточните")</f>
        <v>802200</v>
      </c>
      <c r="H10" s="25">
        <f>IFERROR(VLOOKUP(A10,Лист1!$A$1:$Z10009,6,0),"уточните")</f>
        <v>802200</v>
      </c>
      <c r="I10" s="25">
        <f>IFERROR(VLOOKUP(A10,Лист1!$A$1:$Z10009,7,0),"уточните")</f>
        <v>819000</v>
      </c>
      <c r="J10" s="25">
        <f>IFERROR(VLOOKUP(A10,Лист1!$A$1:$Z10009,8,0),"уточните")</f>
        <v>840000</v>
      </c>
    </row>
    <row r="11" spans="1:11" x14ac:dyDescent="0.25">
      <c r="A11" s="10" t="s">
        <v>1335</v>
      </c>
      <c r="B11" s="10" t="s">
        <v>1336</v>
      </c>
      <c r="C11" s="37" t="str">
        <f t="shared" si="0"/>
        <v>ссылка на сайт</v>
      </c>
      <c r="D11" s="11" t="s">
        <v>1337</v>
      </c>
      <c r="E11" s="8" t="str">
        <f>IFERROR(VLOOKUP(A11,Лист1!$A$1:$Z10010,4,0),"уточните")</f>
        <v>ЛидСельМаш</v>
      </c>
      <c r="F11" s="8">
        <f>IFERROR(VLOOKUP(A11,Лист1!$A$1:$Z10010,9,0),"уточните")</f>
        <v>0</v>
      </c>
      <c r="G11" s="25">
        <f>IFERROR(VLOOKUP(A11,Лист1!$A$1:$Z10010,5,0),"уточните")</f>
        <v>351000</v>
      </c>
      <c r="H11" s="25">
        <f>IFERROR(VLOOKUP(A11,Лист1!$A$1:$Z10010,6,0),"уточните")</f>
        <v>358500</v>
      </c>
      <c r="I11" s="25">
        <f>IFERROR(VLOOKUP(A11,Лист1!$A$1:$Z10010,7,0),"уточните")</f>
        <v>366000</v>
      </c>
      <c r="J11" s="25">
        <f>IFERROR(VLOOKUP(A11,Лист1!$A$1:$Z10010,8,0),"уточните")</f>
        <v>369000</v>
      </c>
    </row>
  </sheetData>
  <autoFilter ref="A2:J11">
    <sortState ref="A3:J11">
      <sortCondition descending="1" ref="F2:F11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8"/>
  <sheetViews>
    <sheetView view="pageBreakPreview" zoomScale="110" zoomScaleNormal="100" zoomScaleSheetLayoutView="110" workbookViewId="0">
      <selection activeCell="D12" sqref="D1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x14ac:dyDescent="0.25">
      <c r="A3" s="10" t="s">
        <v>1338</v>
      </c>
      <c r="B3" s="10" t="s">
        <v>1339</v>
      </c>
      <c r="C3" s="37" t="str">
        <f t="shared" ref="C3:C18" si="0">HYPERLINK("https://www.autoopt.ru/catalog/"&amp;A3&amp;"-?utm_source=price&amp;utm_medium=price","ссылка на сайт")</f>
        <v>ссылка на сайт</v>
      </c>
      <c r="D3" s="11" t="s">
        <v>1340</v>
      </c>
      <c r="E3" s="8" t="str">
        <f>IFERROR(VLOOKUP(A3,Лист1!$A$1:$Z10000,4,0),"уточните")</f>
        <v>NO NAME</v>
      </c>
      <c r="F3" s="8">
        <f>IFERROR(VLOOKUP(A3,Лист1!$A$1:$Z10000,9,0),"уточните")</f>
        <v>0</v>
      </c>
      <c r="G3" s="25">
        <f>IFERROR(VLOOKUP(A3,Лист1!$A$1:$Z10000,5,0),"уточните")</f>
        <v>115600.02</v>
      </c>
      <c r="H3" s="25">
        <f>IFERROR(VLOOKUP(A3,Лист1!$A$1:$Z10000,6,0),"уточните")</f>
        <v>116600.04</v>
      </c>
      <c r="I3" s="25">
        <f>IFERROR(VLOOKUP(A3,Лист1!$A$1:$Z10000,7,0),"уточните")</f>
        <v>117700.02</v>
      </c>
      <c r="J3" s="25">
        <f>IFERROR(VLOOKUP(A3,Лист1!$A$1:$Z10000,8,0),"уточните")</f>
        <v>118800</v>
      </c>
    </row>
    <row r="4" spans="1:11" x14ac:dyDescent="0.25">
      <c r="A4" s="10" t="s">
        <v>1341</v>
      </c>
      <c r="B4" s="10" t="s">
        <v>1342</v>
      </c>
      <c r="C4" s="37" t="str">
        <f t="shared" si="0"/>
        <v>ссылка на сайт</v>
      </c>
      <c r="D4" s="11" t="s">
        <v>1343</v>
      </c>
      <c r="E4" s="8" t="str">
        <f>IFERROR(VLOOKUP(A4,Лист1!$A$1:$Z10001,4,0),"уточните")</f>
        <v>NO NAME</v>
      </c>
      <c r="F4" s="8">
        <f>IFERROR(VLOOKUP(A4,Лист1!$A$1:$Z10001,9,0),"уточните")</f>
        <v>0</v>
      </c>
      <c r="G4" s="25">
        <f>IFERROR(VLOOKUP(A4,Лист1!$A$1:$Z10001,5,0),"уточните")</f>
        <v>95000.04</v>
      </c>
      <c r="H4" s="25">
        <f>IFERROR(VLOOKUP(A4,Лист1!$A$1:$Z10001,6,0),"уточните")</f>
        <v>95900.04</v>
      </c>
      <c r="I4" s="25">
        <f>IFERROR(VLOOKUP(A4,Лист1!$A$1:$Z10001,7,0),"уточните")</f>
        <v>96800.04</v>
      </c>
      <c r="J4" s="25">
        <f>IFERROR(VLOOKUP(A4,Лист1!$A$1:$Z10001,8,0),"уточните")</f>
        <v>97700.04</v>
      </c>
    </row>
    <row r="5" spans="1:11" x14ac:dyDescent="0.25">
      <c r="A5" s="10" t="s">
        <v>1344</v>
      </c>
      <c r="B5" s="10" t="s">
        <v>1345</v>
      </c>
      <c r="C5" s="37" t="str">
        <f t="shared" si="0"/>
        <v>ссылка на сайт</v>
      </c>
      <c r="D5" s="11" t="s">
        <v>1346</v>
      </c>
      <c r="E5" s="8" t="str">
        <f>IFERROR(VLOOKUP(A5,Лист1!$A$1:$Z10002,4,0),"уточните")</f>
        <v>NO NAME</v>
      </c>
      <c r="F5" s="8">
        <f>IFERROR(VLOOKUP(A5,Лист1!$A$1:$Z10002,9,0),"уточните")</f>
        <v>0</v>
      </c>
      <c r="G5" s="25">
        <f>IFERROR(VLOOKUP(A5,Лист1!$A$1:$Z10002,5,0),"уточните")</f>
        <v>132800.04</v>
      </c>
      <c r="H5" s="25">
        <f>IFERROR(VLOOKUP(A5,Лист1!$A$1:$Z10002,6,0),"уточните")</f>
        <v>134100</v>
      </c>
      <c r="I5" s="25">
        <f>IFERROR(VLOOKUP(A5,Лист1!$A$1:$Z10002,7,0),"уточните")</f>
        <v>135300</v>
      </c>
      <c r="J5" s="25">
        <f>IFERROR(VLOOKUP(A5,Лист1!$A$1:$Z10002,8,0),"уточните")</f>
        <v>136500</v>
      </c>
    </row>
    <row r="6" spans="1:11" x14ac:dyDescent="0.25">
      <c r="A6" s="10" t="s">
        <v>1347</v>
      </c>
      <c r="B6" s="10" t="s">
        <v>1348</v>
      </c>
      <c r="C6" s="37" t="str">
        <f t="shared" si="0"/>
        <v>ссылка на сайт</v>
      </c>
      <c r="D6" s="11" t="s">
        <v>1349</v>
      </c>
      <c r="E6" s="8" t="str">
        <f>IFERROR(VLOOKUP(A6,Лист1!$A$1:$Z10003,4,0),"уточните")</f>
        <v>NO NAME</v>
      </c>
      <c r="F6" s="8">
        <f>IFERROR(VLOOKUP(A6,Лист1!$A$1:$Z10003,9,0),"уточните")</f>
        <v>0</v>
      </c>
      <c r="G6" s="25">
        <f>IFERROR(VLOOKUP(A6,Лист1!$A$1:$Z10003,5,0),"уточните")</f>
        <v>126400.02</v>
      </c>
      <c r="H6" s="25">
        <f>IFERROR(VLOOKUP(A6,Лист1!$A$1:$Z10003,6,0),"уточните")</f>
        <v>127500</v>
      </c>
      <c r="I6" s="25">
        <f>IFERROR(VLOOKUP(A6,Лист1!$A$1:$Z10003,7,0),"уточните")</f>
        <v>128700</v>
      </c>
      <c r="J6" s="25">
        <f>IFERROR(VLOOKUP(A6,Лист1!$A$1:$Z10003,8,0),"уточните")</f>
        <v>129900</v>
      </c>
    </row>
    <row r="7" spans="1:11" x14ac:dyDescent="0.25">
      <c r="A7" s="10" t="s">
        <v>1350</v>
      </c>
      <c r="B7" s="10" t="s">
        <v>1351</v>
      </c>
      <c r="C7" s="37" t="str">
        <f t="shared" si="0"/>
        <v>ссылка на сайт</v>
      </c>
      <c r="D7" s="11" t="s">
        <v>1352</v>
      </c>
      <c r="E7" s="8" t="str">
        <f>IFERROR(VLOOKUP(A7,Лист1!$A$1:$Z10004,4,0),"уточните")</f>
        <v>NO NAME</v>
      </c>
      <c r="F7" s="8">
        <f>IFERROR(VLOOKUP(A7,Лист1!$A$1:$Z10004,9,0),"уточните")</f>
        <v>0</v>
      </c>
      <c r="G7" s="25">
        <f>IFERROR(VLOOKUP(A7,Лист1!$A$1:$Z10004,5,0),"уточните")</f>
        <v>92900.04</v>
      </c>
      <c r="H7" s="25">
        <f>IFERROR(VLOOKUP(A7,Лист1!$A$1:$Z10004,6,0),"уточните")</f>
        <v>93700.02</v>
      </c>
      <c r="I7" s="25">
        <f>IFERROR(VLOOKUP(A7,Лист1!$A$1:$Z10004,7,0),"уточните")</f>
        <v>94600.02</v>
      </c>
      <c r="J7" s="25">
        <f>IFERROR(VLOOKUP(A7,Лист1!$A$1:$Z10004,8,0),"уточните")</f>
        <v>95500.02</v>
      </c>
    </row>
    <row r="8" spans="1:11" x14ac:dyDescent="0.25">
      <c r="A8" s="10" t="s">
        <v>890</v>
      </c>
      <c r="B8" s="10" t="s">
        <v>891</v>
      </c>
      <c r="C8" s="37" t="str">
        <f t="shared" si="0"/>
        <v>ссылка на сайт</v>
      </c>
      <c r="D8" s="11" t="s">
        <v>892</v>
      </c>
      <c r="E8" s="8" t="str">
        <f>IFERROR(VLOOKUP(A8,Лист1!$A$1:$Z10005,4,0),"уточните")</f>
        <v>NO NAME</v>
      </c>
      <c r="F8" s="8">
        <f>IFERROR(VLOOKUP(A8,Лист1!$A$1:$Z10005,9,0),"уточните")</f>
        <v>0</v>
      </c>
      <c r="G8" s="25">
        <f>IFERROR(VLOOKUP(A8,Лист1!$A$1:$Z10005,5,0),"уточните")</f>
        <v>150100.01999999999</v>
      </c>
      <c r="H8" s="25">
        <f>IFERROR(VLOOKUP(A8,Лист1!$A$1:$Z10005,6,0),"уточните")</f>
        <v>151500</v>
      </c>
      <c r="I8" s="25">
        <f>IFERROR(VLOOKUP(A8,Лист1!$A$1:$Z10005,7,0),"уточните")</f>
        <v>152900.04</v>
      </c>
      <c r="J8" s="25">
        <f>IFERROR(VLOOKUP(A8,Лист1!$A$1:$Z10005,8,0),"уточните")</f>
        <v>154300.01999999999</v>
      </c>
    </row>
    <row r="9" spans="1:11" x14ac:dyDescent="0.25">
      <c r="A9" s="10" t="s">
        <v>718</v>
      </c>
      <c r="B9" s="10" t="s">
        <v>719</v>
      </c>
      <c r="C9" s="37" t="str">
        <f t="shared" si="0"/>
        <v>ссылка на сайт</v>
      </c>
      <c r="D9" s="11" t="s">
        <v>720</v>
      </c>
      <c r="E9" s="8" t="str">
        <f>IFERROR(VLOOKUP(A9,Лист1!$A$1:$Z10006,4,0),"уточните")</f>
        <v>NO NAME</v>
      </c>
      <c r="F9" s="8">
        <f>IFERROR(VLOOKUP(A9,Лист1!$A$1:$Z10006,9,0),"уточните")</f>
        <v>0</v>
      </c>
      <c r="G9" s="25">
        <f>IFERROR(VLOOKUP(A9,Лист1!$A$1:$Z10006,5,0),"уточните")</f>
        <v>181400.04</v>
      </c>
      <c r="H9" s="25">
        <f>IFERROR(VLOOKUP(A9,Лист1!$A$1:$Z10006,6,0),"уточните")</f>
        <v>183100.02</v>
      </c>
      <c r="I9" s="25">
        <f>IFERROR(VLOOKUP(A9,Лист1!$A$1:$Z10006,7,0),"уточните")</f>
        <v>184800</v>
      </c>
      <c r="J9" s="25">
        <f>IFERROR(VLOOKUP(A9,Лист1!$A$1:$Z10006,8,0),"уточните")</f>
        <v>186500.04</v>
      </c>
    </row>
    <row r="10" spans="1:11" x14ac:dyDescent="0.25">
      <c r="A10" s="27" t="s">
        <v>1353</v>
      </c>
      <c r="B10" s="27" t="s">
        <v>1354</v>
      </c>
      <c r="C10" s="28" t="str">
        <f t="shared" si="0"/>
        <v>ссылка на сайт</v>
      </c>
      <c r="D10" s="29" t="s">
        <v>1355</v>
      </c>
      <c r="E10" s="30" t="str">
        <f>IFERROR(VLOOKUP(A10,Лист1!$A$1:$Z10007,4,0),"уточните")</f>
        <v>NO NAME</v>
      </c>
      <c r="F10" s="30">
        <f>IFERROR(VLOOKUP(A10,Лист1!$A$1:$Z10007,9,0),"уточните")</f>
        <v>0</v>
      </c>
      <c r="G10" s="31">
        <f>IFERROR(VLOOKUP(A10,Лист1!$A$1:$Z10007,5,0),"уточните")</f>
        <v>590700</v>
      </c>
      <c r="H10" s="31">
        <f>IFERROR(VLOOKUP(A10,Лист1!$A$1:$Z10007,6,0),"уточните")</f>
        <v>596400</v>
      </c>
      <c r="I10" s="31">
        <f>IFERROR(VLOOKUP(A10,Лист1!$A$1:$Z10007,7,0),"уточните")</f>
        <v>602100</v>
      </c>
      <c r="J10" s="31">
        <f>IFERROR(VLOOKUP(A10,Лист1!$A$1:$Z10007,8,0),"уточните")</f>
        <v>607800</v>
      </c>
    </row>
    <row r="11" spans="1:11" x14ac:dyDescent="0.25">
      <c r="A11" s="27" t="s">
        <v>1356</v>
      </c>
      <c r="B11" s="27" t="s">
        <v>1357</v>
      </c>
      <c r="C11" s="28" t="str">
        <f t="shared" si="0"/>
        <v>ссылка на сайт</v>
      </c>
      <c r="D11" s="29" t="s">
        <v>1358</v>
      </c>
      <c r="E11" s="30" t="str">
        <f>IFERROR(VLOOKUP(A11,Лист1!$A$1:$Z10008,4,0),"уточните")</f>
        <v>NO NAME</v>
      </c>
      <c r="F11" s="30">
        <f>IFERROR(VLOOKUP(A11,Лист1!$A$1:$Z10008,9,0),"уточните")</f>
        <v>0</v>
      </c>
      <c r="G11" s="31">
        <f>IFERROR(VLOOKUP(A11,Лист1!$A$1:$Z10008,5,0),"уточните")</f>
        <v>682200</v>
      </c>
      <c r="H11" s="31">
        <f>IFERROR(VLOOKUP(A11,Лист1!$A$1:$Z10008,6,0),"уточните")</f>
        <v>688800</v>
      </c>
      <c r="I11" s="31">
        <f>IFERROR(VLOOKUP(A11,Лист1!$A$1:$Z10008,7,0),"уточните")</f>
        <v>695400</v>
      </c>
      <c r="J11" s="31">
        <f>IFERROR(VLOOKUP(A11,Лист1!$A$1:$Z10008,8,0),"уточните")</f>
        <v>701900.04</v>
      </c>
    </row>
    <row r="12" spans="1:11" x14ac:dyDescent="0.25">
      <c r="A12" s="27" t="s">
        <v>1359</v>
      </c>
      <c r="B12" s="27" t="s">
        <v>1360</v>
      </c>
      <c r="C12" s="28" t="str">
        <f t="shared" si="0"/>
        <v>ссылка на сайт</v>
      </c>
      <c r="D12" s="29" t="s">
        <v>1361</v>
      </c>
      <c r="E12" s="30" t="str">
        <f>IFERROR(VLOOKUP(A12,Лист1!$A$1:$Z10009,4,0),"уточните")</f>
        <v>NO NAME</v>
      </c>
      <c r="F12" s="30">
        <f>IFERROR(VLOOKUP(A12,Лист1!$A$1:$Z10009,9,0),"уточните")</f>
        <v>0</v>
      </c>
      <c r="G12" s="31">
        <f>IFERROR(VLOOKUP(A12,Лист1!$A$1:$Z10009,5,0),"уточните")</f>
        <v>855900</v>
      </c>
      <c r="H12" s="31">
        <f>IFERROR(VLOOKUP(A12,Лист1!$A$1:$Z10009,6,0),"уточните")</f>
        <v>864200.04</v>
      </c>
      <c r="I12" s="31">
        <f>IFERROR(VLOOKUP(A12,Лист1!$A$1:$Z10009,7,0),"уточните")</f>
        <v>872400</v>
      </c>
      <c r="J12" s="31">
        <f>IFERROR(VLOOKUP(A12,Лист1!$A$1:$Z10009,8,0),"уточните")</f>
        <v>880600.02</v>
      </c>
    </row>
    <row r="13" spans="1:11" x14ac:dyDescent="0.25">
      <c r="A13" s="27" t="s">
        <v>1362</v>
      </c>
      <c r="B13" s="27" t="s">
        <v>1363</v>
      </c>
      <c r="C13" s="28" t="str">
        <f t="shared" si="0"/>
        <v>ссылка на сайт</v>
      </c>
      <c r="D13" s="29" t="s">
        <v>1364</v>
      </c>
      <c r="E13" s="30" t="str">
        <f>IFERROR(VLOOKUP(A13,Лист1!$A$1:$Z10010,4,0),"уточните")</f>
        <v>ПМК</v>
      </c>
      <c r="F13" s="30">
        <f>IFERROR(VLOOKUP(A13,Лист1!$A$1:$Z10010,9,0),"уточните")</f>
        <v>0</v>
      </c>
      <c r="G13" s="31">
        <f>IFERROR(VLOOKUP(A13,Лист1!$A$1:$Z10010,5,0),"уточните")</f>
        <v>917900.04</v>
      </c>
      <c r="H13" s="31">
        <f>IFERROR(VLOOKUP(A13,Лист1!$A$1:$Z10010,6,0),"уточните")</f>
        <v>930100.02</v>
      </c>
      <c r="I13" s="31">
        <f>IFERROR(VLOOKUP(A13,Лист1!$A$1:$Z10010,7,0),"уточните")</f>
        <v>938100</v>
      </c>
      <c r="J13" s="31">
        <f>IFERROR(VLOOKUP(A13,Лист1!$A$1:$Z10010,8,0),"уточните")</f>
        <v>954300</v>
      </c>
    </row>
    <row r="14" spans="1:11" x14ac:dyDescent="0.25">
      <c r="A14" s="27" t="s">
        <v>1365</v>
      </c>
      <c r="B14" s="27" t="s">
        <v>1366</v>
      </c>
      <c r="C14" s="28" t="str">
        <f t="shared" si="0"/>
        <v>ссылка на сайт</v>
      </c>
      <c r="D14" s="29" t="s">
        <v>1367</v>
      </c>
      <c r="E14" s="30" t="str">
        <f>IFERROR(VLOOKUP(A14,Лист1!$A$1:$Z10011,4,0),"уточните")</f>
        <v>ПМК</v>
      </c>
      <c r="F14" s="30">
        <f>IFERROR(VLOOKUP(A14,Лист1!$A$1:$Z10011,9,0),"уточните")</f>
        <v>0</v>
      </c>
      <c r="G14" s="31">
        <f>IFERROR(VLOOKUP(A14,Лист1!$A$1:$Z10011,5,0),"уточните")</f>
        <v>955900.02</v>
      </c>
      <c r="H14" s="31">
        <f>IFERROR(VLOOKUP(A14,Лист1!$A$1:$Z10011,6,0),"уточните")</f>
        <v>968500.02</v>
      </c>
      <c r="I14" s="31">
        <f>IFERROR(VLOOKUP(A14,Лист1!$A$1:$Z10011,7,0),"уточните")</f>
        <v>976900.02</v>
      </c>
      <c r="J14" s="31">
        <f>IFERROR(VLOOKUP(A14,Лист1!$A$1:$Z10011,8,0),"уточните")</f>
        <v>993800.04</v>
      </c>
    </row>
    <row r="15" spans="1:11" x14ac:dyDescent="0.25">
      <c r="A15" s="10" t="s">
        <v>1368</v>
      </c>
      <c r="B15" s="10" t="s">
        <v>1369</v>
      </c>
      <c r="C15" s="37" t="str">
        <f t="shared" si="0"/>
        <v>ссылка на сайт</v>
      </c>
      <c r="D15" s="11" t="s">
        <v>1370</v>
      </c>
      <c r="E15" s="8" t="str">
        <f>IFERROR(VLOOKUP(A15,Лист1!$A$1:$Z10012,4,0),"уточните")</f>
        <v>NO NAME</v>
      </c>
      <c r="F15" s="8">
        <f>IFERROR(VLOOKUP(A15,Лист1!$A$1:$Z10012,9,0),"уточните")</f>
        <v>0</v>
      </c>
      <c r="G15" s="25">
        <f>IFERROR(VLOOKUP(A15,Лист1!$A$1:$Z10012,5,0),"уточните")</f>
        <v>204100.02</v>
      </c>
      <c r="H15" s="25">
        <f>IFERROR(VLOOKUP(A15,Лист1!$A$1:$Z10012,6,0),"уточните")</f>
        <v>206000.04</v>
      </c>
      <c r="I15" s="25">
        <f>IFERROR(VLOOKUP(A15,Лист1!$A$1:$Z10012,7,0),"уточните")</f>
        <v>207900</v>
      </c>
      <c r="J15" s="25">
        <f>IFERROR(VLOOKUP(A15,Лист1!$A$1:$Z10012,8,0),"уточните")</f>
        <v>209800.02</v>
      </c>
    </row>
    <row r="16" spans="1:11" x14ac:dyDescent="0.25">
      <c r="A16" s="10" t="s">
        <v>1371</v>
      </c>
      <c r="B16" s="10" t="s">
        <v>1372</v>
      </c>
      <c r="C16" s="37" t="str">
        <f t="shared" si="0"/>
        <v>ссылка на сайт</v>
      </c>
      <c r="D16" s="11" t="s">
        <v>1373</v>
      </c>
      <c r="E16" s="8" t="str">
        <f>IFERROR(VLOOKUP(A16,Лист1!$A$1:$Z10013,4,0),"уточните")</f>
        <v>NO NAME</v>
      </c>
      <c r="F16" s="8">
        <f>IFERROR(VLOOKUP(A16,Лист1!$A$1:$Z10013,9,0),"уточните")</f>
        <v>0</v>
      </c>
      <c r="G16" s="25">
        <f>IFERROR(VLOOKUP(A16,Лист1!$A$1:$Z10013,5,0),"уточните")</f>
        <v>246200.04</v>
      </c>
      <c r="H16" s="25">
        <f>IFERROR(VLOOKUP(A16,Лист1!$A$1:$Z10013,6,0),"уточните")</f>
        <v>248500.02</v>
      </c>
      <c r="I16" s="25">
        <f>IFERROR(VLOOKUP(A16,Лист1!$A$1:$Z10013,7,0),"уточните")</f>
        <v>250800</v>
      </c>
      <c r="J16" s="25">
        <f>IFERROR(VLOOKUP(A16,Лист1!$A$1:$Z10013,8,0),"уточните")</f>
        <v>253100.04</v>
      </c>
    </row>
    <row r="17" spans="1:10" x14ac:dyDescent="0.25">
      <c r="A17" s="10" t="s">
        <v>1374</v>
      </c>
      <c r="B17" s="10" t="s">
        <v>1375</v>
      </c>
      <c r="C17" s="37" t="str">
        <f t="shared" si="0"/>
        <v>ссылка на сайт</v>
      </c>
      <c r="D17" s="11" t="s">
        <v>1376</v>
      </c>
      <c r="E17" s="8" t="str">
        <f>IFERROR(VLOOKUP(A17,Лист1!$A$1:$Z10014,4,0),"уточните")</f>
        <v>NO NAME</v>
      </c>
      <c r="F17" s="8">
        <f>IFERROR(VLOOKUP(A17,Лист1!$A$1:$Z10014,9,0),"уточните")</f>
        <v>0</v>
      </c>
      <c r="G17" s="25">
        <f>IFERROR(VLOOKUP(A17,Лист1!$A$1:$Z10014,5,0),"уточните")</f>
        <v>428800.02</v>
      </c>
      <c r="H17" s="25">
        <f>IFERROR(VLOOKUP(A17,Лист1!$A$1:$Z10014,6,0),"уточните")</f>
        <v>432700.02</v>
      </c>
      <c r="I17" s="25">
        <f>IFERROR(VLOOKUP(A17,Лист1!$A$1:$Z10014,7,0),"уточните")</f>
        <v>436700.04</v>
      </c>
      <c r="J17" s="25">
        <f>IFERROR(VLOOKUP(A17,Лист1!$A$1:$Z10014,8,0),"уточните")</f>
        <v>440700</v>
      </c>
    </row>
    <row r="18" spans="1:10" x14ac:dyDescent="0.25">
      <c r="A18" s="10" t="s">
        <v>2218</v>
      </c>
      <c r="B18" s="10" t="s">
        <v>2219</v>
      </c>
      <c r="C18" s="37" t="str">
        <f t="shared" si="0"/>
        <v>ссылка на сайт</v>
      </c>
      <c r="D18" s="11" t="s">
        <v>2220</v>
      </c>
      <c r="E18" s="8" t="str">
        <f>IFERROR(VLOOKUP(A18,Лист1!$A$1:$Z10015,4,0),"уточните")</f>
        <v>уточните</v>
      </c>
      <c r="F18" s="8" t="str">
        <f>IFERROR(VLOOKUP(A18,Лист1!$A$1:$Z10015,9,0),"уточните")</f>
        <v>уточните</v>
      </c>
      <c r="G18" s="25" t="str">
        <f>IFERROR(VLOOKUP(A18,Лист1!$A$1:$Z10015,5,0),"уточните")</f>
        <v>уточните</v>
      </c>
      <c r="H18" s="25" t="str">
        <f>IFERROR(VLOOKUP(A18,Лист1!$A$1:$Z10015,6,0),"уточните")</f>
        <v>уточните</v>
      </c>
      <c r="I18" s="25" t="str">
        <f>IFERROR(VLOOKUP(A18,Лист1!$A$1:$Z10015,7,0),"уточните")</f>
        <v>уточните</v>
      </c>
      <c r="J18" s="25" t="str">
        <f>IFERROR(VLOOKUP(A18,Лист1!$A$1:$Z10015,8,0),"уточните")</f>
        <v>уточните</v>
      </c>
    </row>
  </sheetData>
  <autoFilter ref="A2:J18"/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1"/>
  <sheetViews>
    <sheetView view="pageBreakPreview" zoomScale="110" zoomScaleNormal="100" zoomScaleSheetLayoutView="110" workbookViewId="0">
      <selection activeCell="D24" sqref="D24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x14ac:dyDescent="0.25">
      <c r="A3" s="27" t="s">
        <v>1383</v>
      </c>
      <c r="B3" s="27" t="s">
        <v>1384</v>
      </c>
      <c r="C3" s="28" t="str">
        <f t="shared" ref="C3:C11" si="0">HYPERLINK("https://www.autoopt.ru/catalog/"&amp;A3&amp;"-?utm_source=price&amp;utm_medium=price","ссылка на сайт")</f>
        <v>ссылка на сайт</v>
      </c>
      <c r="D3" s="29" t="s">
        <v>1382</v>
      </c>
      <c r="E3" s="30" t="str">
        <f>IFERROR(VLOOKUP(A3,Лист1!$A$1:$Z10008,4,0),"уточните")</f>
        <v>ОРЕЛСТРОЙМАШ</v>
      </c>
      <c r="F3" s="30">
        <f>IFERROR(VLOOKUP(A3,Лист1!$A$1:$Z10008,9,0),"уточните")</f>
        <v>2</v>
      </c>
      <c r="G3" s="31">
        <f>IFERROR(VLOOKUP(A3,Лист1!$A$1:$Z10008,5,0),"уточните")</f>
        <v>418597.2</v>
      </c>
      <c r="H3" s="31">
        <f>IFERROR(VLOOKUP(A3,Лист1!$A$1:$Z10008,6,0),"уточните")</f>
        <v>422583.84</v>
      </c>
      <c r="I3" s="31">
        <f>IFERROR(VLOOKUP(A3,Лист1!$A$1:$Z10008,7,0),"уточните")</f>
        <v>426570.48</v>
      </c>
      <c r="J3" s="31">
        <f>IFERROR(VLOOKUP(A3,Лист1!$A$1:$Z10008,8,0),"уточните")</f>
        <v>430557.12</v>
      </c>
    </row>
    <row r="4" spans="1:11" x14ac:dyDescent="0.25">
      <c r="A4" s="27" t="s">
        <v>1388</v>
      </c>
      <c r="B4" s="27" t="s">
        <v>1389</v>
      </c>
      <c r="C4" s="28" t="str">
        <f t="shared" si="0"/>
        <v>ссылка на сайт</v>
      </c>
      <c r="D4" s="29" t="s">
        <v>1390</v>
      </c>
      <c r="E4" s="30" t="str">
        <f>IFERROR(VLOOKUP(A4,Лист1!$A$1:$Z10010,4,0),"уточните")</f>
        <v>ОРЕЛСТРОЙМАШ</v>
      </c>
      <c r="F4" s="30">
        <f>IFERROR(VLOOKUP(A4,Лист1!$A$1:$Z10010,9,0),"уточните")</f>
        <v>1</v>
      </c>
      <c r="G4" s="31">
        <f>IFERROR(VLOOKUP(A4,Лист1!$A$1:$Z10010,5,0),"уточните")</f>
        <v>440218.8</v>
      </c>
      <c r="H4" s="31">
        <f>IFERROR(VLOOKUP(A4,Лист1!$A$1:$Z10010,6,0),"уточните")</f>
        <v>444411.36</v>
      </c>
      <c r="I4" s="31">
        <f>IFERROR(VLOOKUP(A4,Лист1!$A$1:$Z10010,7,0),"уточните")</f>
        <v>448603.92</v>
      </c>
      <c r="J4" s="31">
        <f>IFERROR(VLOOKUP(A4,Лист1!$A$1:$Z10010,8,0),"уточните")</f>
        <v>452796.48</v>
      </c>
    </row>
    <row r="5" spans="1:11" x14ac:dyDescent="0.25">
      <c r="A5" s="10" t="s">
        <v>1377</v>
      </c>
      <c r="B5" s="10" t="s">
        <v>1378</v>
      </c>
      <c r="C5" s="37" t="str">
        <f t="shared" si="0"/>
        <v>ссылка на сайт</v>
      </c>
      <c r="D5" s="11" t="s">
        <v>1379</v>
      </c>
      <c r="E5" s="8" t="str">
        <f>IFERROR(VLOOKUP(A5,Лист1!$A$1:$Z10006,4,0),"уточните")</f>
        <v>ОРЕЛСТРОЙМАШ</v>
      </c>
      <c r="F5" s="8">
        <f>IFERROR(VLOOKUP(A5,Лист1!$A$1:$Z10006,9,0),"уточните")</f>
        <v>0</v>
      </c>
      <c r="G5" s="25">
        <f>IFERROR(VLOOKUP(A5,Лист1!$A$1:$Z10006,5,0),"уточните")</f>
        <v>339400.02</v>
      </c>
      <c r="H5" s="25">
        <f>IFERROR(VLOOKUP(A5,Лист1!$A$1:$Z10006,6,0),"уточните")</f>
        <v>342500.04</v>
      </c>
      <c r="I5" s="25">
        <f>IFERROR(VLOOKUP(A5,Лист1!$A$1:$Z10006,7,0),"уточните")</f>
        <v>344000.04</v>
      </c>
      <c r="J5" s="25">
        <f>IFERROR(VLOOKUP(A5,Лист1!$A$1:$Z10006,8,0),"уточните")</f>
        <v>345600</v>
      </c>
    </row>
    <row r="6" spans="1:11" x14ac:dyDescent="0.25">
      <c r="A6" s="10" t="s">
        <v>1380</v>
      </c>
      <c r="B6" s="10" t="s">
        <v>1381</v>
      </c>
      <c r="C6" s="37" t="str">
        <f t="shared" si="0"/>
        <v>ссылка на сайт</v>
      </c>
      <c r="D6" s="11" t="s">
        <v>1382</v>
      </c>
      <c r="E6" s="8" t="str">
        <f>IFERROR(VLOOKUP(A6,Лист1!$A$1:$Z10007,4,0),"уточните")</f>
        <v>ОРЕЛСТРОЙМАШ</v>
      </c>
      <c r="F6" s="8">
        <f>IFERROR(VLOOKUP(A6,Лист1!$A$1:$Z10007,9,0),"уточните")</f>
        <v>0</v>
      </c>
      <c r="G6" s="25">
        <f>IFERROR(VLOOKUP(A6,Лист1!$A$1:$Z10007,5,0),"уточните")</f>
        <v>350900.04</v>
      </c>
      <c r="H6" s="25">
        <f>IFERROR(VLOOKUP(A6,Лист1!$A$1:$Z10007,6,0),"уточните")</f>
        <v>354100.02</v>
      </c>
      <c r="I6" s="25">
        <f>IFERROR(VLOOKUP(A6,Лист1!$A$1:$Z10007,7,0),"уточните")</f>
        <v>355700.04</v>
      </c>
      <c r="J6" s="25">
        <f>IFERROR(VLOOKUP(A6,Лист1!$A$1:$Z10007,8,0),"уточните")</f>
        <v>357300</v>
      </c>
    </row>
    <row r="7" spans="1:11" x14ac:dyDescent="0.25">
      <c r="A7" s="10" t="s">
        <v>1385</v>
      </c>
      <c r="B7" s="10" t="s">
        <v>1386</v>
      </c>
      <c r="C7" s="37" t="str">
        <f t="shared" si="0"/>
        <v>ссылка на сайт</v>
      </c>
      <c r="D7" s="11" t="s">
        <v>1387</v>
      </c>
      <c r="E7" s="8" t="str">
        <f>IFERROR(VLOOKUP(A7,Лист1!$A$1:$Z10009,4,0),"уточните")</f>
        <v>ОРЕЛСТРОЙМАШ</v>
      </c>
      <c r="F7" s="8">
        <f>IFERROR(VLOOKUP(A7,Лист1!$A$1:$Z10009,9,0),"уточните")</f>
        <v>0</v>
      </c>
      <c r="G7" s="25">
        <f>IFERROR(VLOOKUP(A7,Лист1!$A$1:$Z10009,5,0),"уточните")</f>
        <v>74500.02</v>
      </c>
      <c r="H7" s="25">
        <f>IFERROR(VLOOKUP(A7,Лист1!$A$1:$Z10009,6,0),"уточните")</f>
        <v>75100.02</v>
      </c>
      <c r="I7" s="25">
        <f>IFERROR(VLOOKUP(A7,Лист1!$A$1:$Z10009,7,0),"уточните")</f>
        <v>75500.039999999994</v>
      </c>
      <c r="J7" s="25">
        <f>IFERROR(VLOOKUP(A7,Лист1!$A$1:$Z10009,8,0),"уточните")</f>
        <v>75800.039999999994</v>
      </c>
    </row>
    <row r="8" spans="1:11" x14ac:dyDescent="0.25">
      <c r="A8" s="10" t="s">
        <v>1391</v>
      </c>
      <c r="B8" s="10" t="s">
        <v>1392</v>
      </c>
      <c r="C8" s="37" t="str">
        <f t="shared" si="0"/>
        <v>ссылка на сайт</v>
      </c>
      <c r="D8" s="11" t="s">
        <v>1393</v>
      </c>
      <c r="E8" s="8" t="str">
        <f>IFERROR(VLOOKUP(A8,Лист1!$A$1:$Z10011,4,0),"уточните")</f>
        <v>ОРЕЛСТРОЙМАШ</v>
      </c>
      <c r="F8" s="8">
        <f>IFERROR(VLOOKUP(A8,Лист1!$A$1:$Z10011,9,0),"уточните")</f>
        <v>0</v>
      </c>
      <c r="G8" s="25">
        <f>IFERROR(VLOOKUP(A8,Лист1!$A$1:$Z10011,5,0),"уточните")</f>
        <v>26000.04</v>
      </c>
      <c r="H8" s="25">
        <f>IFERROR(VLOOKUP(A8,Лист1!$A$1:$Z10011,6,0),"уточните")</f>
        <v>26000.04</v>
      </c>
      <c r="I8" s="25">
        <f>IFERROR(VLOOKUP(A8,Лист1!$A$1:$Z10011,7,0),"уточните")</f>
        <v>26900.04</v>
      </c>
      <c r="J8" s="25">
        <f>IFERROR(VLOOKUP(A8,Лист1!$A$1:$Z10011,8,0),"уточните")</f>
        <v>27300</v>
      </c>
    </row>
    <row r="9" spans="1:11" x14ac:dyDescent="0.25">
      <c r="A9" s="10" t="s">
        <v>1394</v>
      </c>
      <c r="B9" s="10" t="s">
        <v>1395</v>
      </c>
      <c r="C9" s="37" t="str">
        <f t="shared" si="0"/>
        <v>ссылка на сайт</v>
      </c>
      <c r="D9" s="11" t="s">
        <v>1390</v>
      </c>
      <c r="E9" s="8" t="str">
        <f>IFERROR(VLOOKUP(A9,Лист1!$A$1:$Z10012,4,0),"уточните")</f>
        <v>ОРЕЛСТРОЙМАШ</v>
      </c>
      <c r="F9" s="8">
        <f>IFERROR(VLOOKUP(A9,Лист1!$A$1:$Z10012,9,0),"уточните")</f>
        <v>0</v>
      </c>
      <c r="G9" s="25">
        <f>IFERROR(VLOOKUP(A9,Лист1!$A$1:$Z10012,5,0),"уточните")</f>
        <v>369200.04</v>
      </c>
      <c r="H9" s="25">
        <f>IFERROR(VLOOKUP(A9,Лист1!$A$1:$Z10012,6,0),"уточните")</f>
        <v>372600</v>
      </c>
      <c r="I9" s="25">
        <f>IFERROR(VLOOKUP(A9,Лист1!$A$1:$Z10012,7,0),"уточните")</f>
        <v>374300.04</v>
      </c>
      <c r="J9" s="25">
        <f>IFERROR(VLOOKUP(A9,Лист1!$A$1:$Z10012,8,0),"уточните")</f>
        <v>376000.02</v>
      </c>
    </row>
    <row r="10" spans="1:11" x14ac:dyDescent="0.25">
      <c r="A10" s="10" t="s">
        <v>1396</v>
      </c>
      <c r="B10" s="10" t="s">
        <v>1397</v>
      </c>
      <c r="C10" s="37" t="str">
        <f t="shared" si="0"/>
        <v>ссылка на сайт</v>
      </c>
      <c r="D10" s="11" t="s">
        <v>1382</v>
      </c>
      <c r="E10" s="8" t="str">
        <f>IFERROR(VLOOKUP(A10,Лист1!$A$1:$Z10013,4,0),"уточните")</f>
        <v>ОРЕЛСТРОЙМАШ</v>
      </c>
      <c r="F10" s="8">
        <f>IFERROR(VLOOKUP(A10,Лист1!$A$1:$Z10013,9,0),"уточните")</f>
        <v>0</v>
      </c>
      <c r="G10" s="25">
        <f>IFERROR(VLOOKUP(A10,Лист1!$A$1:$Z10013,5,0),"уточните")</f>
        <v>440600.04</v>
      </c>
      <c r="H10" s="25">
        <f>IFERROR(VLOOKUP(A10,Лист1!$A$1:$Z10013,6,0),"уточните")</f>
        <v>444600</v>
      </c>
      <c r="I10" s="25">
        <f>IFERROR(VLOOKUP(A10,Лист1!$A$1:$Z10013,7,0),"уточните")</f>
        <v>446600.04</v>
      </c>
      <c r="J10" s="25">
        <f>IFERROR(VLOOKUP(A10,Лист1!$A$1:$Z10013,8,0),"уточните")</f>
        <v>448600.02</v>
      </c>
    </row>
    <row r="11" spans="1:11" x14ac:dyDescent="0.25">
      <c r="A11" s="10" t="s">
        <v>1398</v>
      </c>
      <c r="B11" s="10" t="s">
        <v>1399</v>
      </c>
      <c r="C11" s="37" t="str">
        <f t="shared" si="0"/>
        <v>ссылка на сайт</v>
      </c>
      <c r="D11" s="11" t="s">
        <v>1390</v>
      </c>
      <c r="E11" s="8" t="str">
        <f>IFERROR(VLOOKUP(A11,Лист1!$A$1:$Z10014,4,0),"уточните")</f>
        <v>ОРЕЛСТРОЙМАШ</v>
      </c>
      <c r="F11" s="8">
        <f>IFERROR(VLOOKUP(A11,Лист1!$A$1:$Z10014,9,0),"уточните")</f>
        <v>0</v>
      </c>
      <c r="G11" s="25">
        <f>IFERROR(VLOOKUP(A11,Лист1!$A$1:$Z10014,5,0),"уточните")</f>
        <v>463300.02</v>
      </c>
      <c r="H11" s="25">
        <f>IFERROR(VLOOKUP(A11,Лист1!$A$1:$Z10014,6,0),"уточните")</f>
        <v>467500.02</v>
      </c>
      <c r="I11" s="25">
        <f>IFERROR(VLOOKUP(A11,Лист1!$A$1:$Z10014,7,0),"уточните")</f>
        <v>469600.02</v>
      </c>
      <c r="J11" s="25">
        <f>IFERROR(VLOOKUP(A11,Лист1!$A$1:$Z10014,8,0),"уточните")</f>
        <v>471800.04</v>
      </c>
    </row>
  </sheetData>
  <autoFilter ref="A2:J11">
    <sortState ref="A3:J17">
      <sortCondition descending="1" ref="F2:F17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94"/>
  <sheetViews>
    <sheetView view="pageBreakPreview" zoomScale="110" zoomScaleNormal="100" zoomScaleSheetLayoutView="110" workbookViewId="0">
      <selection activeCell="D17" sqref="D1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x14ac:dyDescent="0.25">
      <c r="A3" s="21" t="s">
        <v>1418</v>
      </c>
      <c r="B3" s="21" t="s">
        <v>1419</v>
      </c>
      <c r="C3" s="37" t="str">
        <f t="shared" ref="C3:C66" si="0">HYPERLINK("https://www.autoopt.ru/catalog/"&amp;A3&amp;"-?utm_source=price&amp;utm_medium=price","ссылка на сайт")</f>
        <v>ссылка на сайт</v>
      </c>
      <c r="D3" s="23" t="s">
        <v>1420</v>
      </c>
      <c r="E3" s="8" t="str">
        <f>IFERROR(VLOOKUP(A3,Лист1!$A$1:$Z10006,4,0),"уточните")</f>
        <v>уточните</v>
      </c>
      <c r="F3" s="8" t="str">
        <f>IFERROR(VLOOKUP(A3,Лист1!$A$1:$Z10006,9,0),"уточните")</f>
        <v>уточните</v>
      </c>
      <c r="G3" s="25" t="str">
        <f>IFERROR(VLOOKUP(A3,Лист1!$A$1:$Z10063,5,0),"уточните")</f>
        <v>уточните</v>
      </c>
      <c r="H3" s="25" t="str">
        <f>IFERROR(VLOOKUP(A3,Лист1!$A$1:$Z10063,6,0),"уточните")</f>
        <v>уточните</v>
      </c>
      <c r="I3" s="25" t="str">
        <f>IFERROR(VLOOKUP(A3,Лист1!$A$1:$Z10063,7,0),"уточните")</f>
        <v>уточните</v>
      </c>
      <c r="J3" s="25" t="str">
        <f>IFERROR(VLOOKUP(A3,Лист1!$A$1:$Z10063,8,0),"уточните")</f>
        <v>уточните</v>
      </c>
    </row>
    <row r="4" spans="1:11" x14ac:dyDescent="0.25">
      <c r="A4" s="21" t="s">
        <v>1532</v>
      </c>
      <c r="B4" s="21" t="s">
        <v>1533</v>
      </c>
      <c r="C4" s="37" t="str">
        <f t="shared" si="0"/>
        <v>ссылка на сайт</v>
      </c>
      <c r="D4" s="23" t="s">
        <v>1534</v>
      </c>
      <c r="E4" s="8" t="str">
        <f>IFERROR(VLOOKUP(A4,Лист1!$A$1:$Z10047,4,0),"уточните")</f>
        <v>уточните</v>
      </c>
      <c r="F4" s="8" t="str">
        <f>IFERROR(VLOOKUP(A4,Лист1!$A$1:$Z10047,9,0),"уточните")</f>
        <v>уточните</v>
      </c>
      <c r="G4" s="25" t="str">
        <f>IFERROR(VLOOKUP(A4,Лист1!$A$1:$Z10186,5,0),"уточните")</f>
        <v>уточните</v>
      </c>
      <c r="H4" s="25" t="str">
        <f>IFERROR(VLOOKUP(A4,Лист1!$A$1:$Z10186,6,0),"уточните")</f>
        <v>уточните</v>
      </c>
      <c r="I4" s="25" t="str">
        <f>IFERROR(VLOOKUP(A4,Лист1!$A$1:$Z10186,7,0),"уточните")</f>
        <v>уточните</v>
      </c>
      <c r="J4" s="25" t="str">
        <f>IFERROR(VLOOKUP(A4,Лист1!$A$1:$Z10186,8,0),"уточните")</f>
        <v>уточните</v>
      </c>
    </row>
    <row r="5" spans="1:11" x14ac:dyDescent="0.25">
      <c r="A5" s="21" t="s">
        <v>1557</v>
      </c>
      <c r="B5" s="21" t="s">
        <v>1558</v>
      </c>
      <c r="C5" s="37" t="str">
        <f t="shared" si="0"/>
        <v>ссылка на сайт</v>
      </c>
      <c r="D5" s="23" t="s">
        <v>1559</v>
      </c>
      <c r="E5" s="8" t="str">
        <f>IFERROR(VLOOKUP(A5,Лист1!$A$1:$Z10056,4,0),"уточните")</f>
        <v>уточните</v>
      </c>
      <c r="F5" s="8" t="str">
        <f>IFERROR(VLOOKUP(A5,Лист1!$A$1:$Z10056,9,0),"уточните")</f>
        <v>уточните</v>
      </c>
      <c r="G5" s="25" t="str">
        <f>IFERROR(VLOOKUP(A5,Лист1!$A$1:$Z10174,5,0),"уточните")</f>
        <v>уточните</v>
      </c>
      <c r="H5" s="25" t="str">
        <f>IFERROR(VLOOKUP(A5,Лист1!$A$1:$Z10174,6,0),"уточните")</f>
        <v>уточните</v>
      </c>
      <c r="I5" s="25" t="str">
        <f>IFERROR(VLOOKUP(A5,Лист1!$A$1:$Z10174,7,0),"уточните")</f>
        <v>уточните</v>
      </c>
      <c r="J5" s="25" t="str">
        <f>IFERROR(VLOOKUP(A5,Лист1!$A$1:$Z10174,8,0),"уточните")</f>
        <v>уточните</v>
      </c>
    </row>
    <row r="6" spans="1:11" x14ac:dyDescent="0.25">
      <c r="A6" s="21" t="s">
        <v>1576</v>
      </c>
      <c r="B6" s="21" t="s">
        <v>1577</v>
      </c>
      <c r="C6" s="37" t="str">
        <f t="shared" si="0"/>
        <v>ссылка на сайт</v>
      </c>
      <c r="D6" s="23" t="s">
        <v>1534</v>
      </c>
      <c r="E6" s="8" t="str">
        <f>IFERROR(VLOOKUP(A6,Лист1!$A$1:$Z10063,4,0),"уточните")</f>
        <v>уточните</v>
      </c>
      <c r="F6" s="8" t="str">
        <f>IFERROR(VLOOKUP(A6,Лист1!$A$1:$Z10063,9,0),"уточните")</f>
        <v>уточните</v>
      </c>
      <c r="G6" s="25" t="str">
        <f>IFERROR(VLOOKUP(A6,Лист1!$A$1:$Z10166,5,0),"уточните")</f>
        <v>уточните</v>
      </c>
      <c r="H6" s="25" t="str">
        <f>IFERROR(VLOOKUP(A6,Лист1!$A$1:$Z10166,6,0),"уточните")</f>
        <v>уточните</v>
      </c>
      <c r="I6" s="25" t="str">
        <f>IFERROR(VLOOKUP(A6,Лист1!$A$1:$Z10166,7,0),"уточните")</f>
        <v>уточните</v>
      </c>
      <c r="J6" s="25" t="str">
        <f>IFERROR(VLOOKUP(A6,Лист1!$A$1:$Z10166,8,0),"уточните")</f>
        <v>уточните</v>
      </c>
    </row>
    <row r="7" spans="1:11" x14ac:dyDescent="0.25">
      <c r="A7" s="21" t="s">
        <v>1578</v>
      </c>
      <c r="B7" s="21" t="s">
        <v>1579</v>
      </c>
      <c r="C7" s="37" t="str">
        <f t="shared" si="0"/>
        <v>ссылка на сайт</v>
      </c>
      <c r="D7" s="23" t="s">
        <v>1534</v>
      </c>
      <c r="E7" s="8" t="str">
        <f>IFERROR(VLOOKUP(A7,Лист1!$A$1:$Z10064,4,0),"уточните")</f>
        <v>уточните</v>
      </c>
      <c r="F7" s="8" t="str">
        <f>IFERROR(VLOOKUP(A7,Лист1!$A$1:$Z10064,9,0),"уточните")</f>
        <v>уточните</v>
      </c>
      <c r="G7" s="25" t="str">
        <f>IFERROR(VLOOKUP(A7,Лист1!$A$1:$Z10167,5,0),"уточните")</f>
        <v>уточните</v>
      </c>
      <c r="H7" s="25" t="str">
        <f>IFERROR(VLOOKUP(A7,Лист1!$A$1:$Z10167,6,0),"уточните")</f>
        <v>уточните</v>
      </c>
      <c r="I7" s="25" t="str">
        <f>IFERROR(VLOOKUP(A7,Лист1!$A$1:$Z10167,7,0),"уточните")</f>
        <v>уточните</v>
      </c>
      <c r="J7" s="25" t="str">
        <f>IFERROR(VLOOKUP(A7,Лист1!$A$1:$Z10167,8,0),"уточните")</f>
        <v>уточните</v>
      </c>
    </row>
    <row r="8" spans="1:11" x14ac:dyDescent="0.25">
      <c r="A8" s="21" t="s">
        <v>1597</v>
      </c>
      <c r="B8" s="21" t="s">
        <v>1598</v>
      </c>
      <c r="C8" s="37" t="str">
        <f t="shared" si="0"/>
        <v>ссылка на сайт</v>
      </c>
      <c r="D8" s="23" t="s">
        <v>1534</v>
      </c>
      <c r="E8" s="8" t="str">
        <f>IFERROR(VLOOKUP(A8,Лист1!$A$1:$Z10071,4,0),"уточните")</f>
        <v>уточните</v>
      </c>
      <c r="F8" s="8" t="str">
        <f>IFERROR(VLOOKUP(A8,Лист1!$A$1:$Z10071,9,0),"уточните")</f>
        <v>уточните</v>
      </c>
      <c r="G8" s="25" t="str">
        <f>IFERROR(VLOOKUP(A8,Лист1!$A$1:$Z10156,5,0),"уточните")</f>
        <v>уточните</v>
      </c>
      <c r="H8" s="25" t="str">
        <f>IFERROR(VLOOKUP(A8,Лист1!$A$1:$Z10156,6,0),"уточните")</f>
        <v>уточните</v>
      </c>
      <c r="I8" s="25" t="str">
        <f>IFERROR(VLOOKUP(A8,Лист1!$A$1:$Z10156,7,0),"уточните")</f>
        <v>уточните</v>
      </c>
      <c r="J8" s="25" t="str">
        <f>IFERROR(VLOOKUP(A8,Лист1!$A$1:$Z10156,8,0),"уточните")</f>
        <v>уточните</v>
      </c>
    </row>
    <row r="9" spans="1:11" x14ac:dyDescent="0.25">
      <c r="A9" s="21" t="s">
        <v>1621</v>
      </c>
      <c r="B9" s="21" t="s">
        <v>1622</v>
      </c>
      <c r="C9" s="37" t="str">
        <f t="shared" si="0"/>
        <v>ссылка на сайт</v>
      </c>
      <c r="D9" s="23" t="s">
        <v>1623</v>
      </c>
      <c r="E9" s="8" t="str">
        <f>IFERROR(VLOOKUP(A9,Лист1!$A$1:$Z10079,4,0),"уточните")</f>
        <v>уточните</v>
      </c>
      <c r="F9" s="8" t="str">
        <f>IFERROR(VLOOKUP(A9,Лист1!$A$1:$Z10079,9,0),"уточните")</f>
        <v>уточните</v>
      </c>
      <c r="G9" s="25" t="str">
        <f>IFERROR(VLOOKUP(A9,Лист1!$A$1:$Z10149,5,0),"уточните")</f>
        <v>уточните</v>
      </c>
      <c r="H9" s="25" t="str">
        <f>IFERROR(VLOOKUP(A9,Лист1!$A$1:$Z10149,6,0),"уточните")</f>
        <v>уточните</v>
      </c>
      <c r="I9" s="25" t="str">
        <f>IFERROR(VLOOKUP(A9,Лист1!$A$1:$Z10149,7,0),"уточните")</f>
        <v>уточните</v>
      </c>
      <c r="J9" s="25" t="str">
        <f>IFERROR(VLOOKUP(A9,Лист1!$A$1:$Z10149,8,0),"уточните")</f>
        <v>уточните</v>
      </c>
    </row>
    <row r="10" spans="1:11" x14ac:dyDescent="0.25">
      <c r="A10" s="21" t="s">
        <v>1618</v>
      </c>
      <c r="B10" s="21" t="s">
        <v>1619</v>
      </c>
      <c r="C10" s="37" t="str">
        <f t="shared" si="0"/>
        <v>ссылка на сайт</v>
      </c>
      <c r="D10" s="23" t="s">
        <v>1620</v>
      </c>
      <c r="E10" s="8" t="str">
        <f>IFERROR(VLOOKUP(A10,Лист1!$A$1:$Z10078,4,0),"уточните")</f>
        <v>САЛЬСКСЕЛЬМАШ</v>
      </c>
      <c r="F10" s="8">
        <f>IFERROR(VLOOKUP(A10,Лист1!$A$1:$Z10078,9,0),"уточните")</f>
        <v>43</v>
      </c>
      <c r="G10" s="25">
        <f>IFERROR(VLOOKUP(A10,Лист1!$A$1:$Z10148,5,0),"уточните")</f>
        <v>1179</v>
      </c>
      <c r="H10" s="25">
        <f>IFERROR(VLOOKUP(A10,Лист1!$A$1:$Z10148,6,0),"уточните")</f>
        <v>1245</v>
      </c>
      <c r="I10" s="25">
        <f>IFERROR(VLOOKUP(A10,Лист1!$A$1:$Z10148,7,0),"уточните")</f>
        <v>1278</v>
      </c>
      <c r="J10" s="25">
        <f>IFERROR(VLOOKUP(A10,Лист1!$A$1:$Z10148,8,0),"уточните")</f>
        <v>1292.04</v>
      </c>
    </row>
    <row r="11" spans="1:11" x14ac:dyDescent="0.25">
      <c r="A11" s="21" t="s">
        <v>1882</v>
      </c>
      <c r="B11" s="21" t="s">
        <v>1883</v>
      </c>
      <c r="C11" s="37" t="str">
        <f t="shared" si="0"/>
        <v>ссылка на сайт</v>
      </c>
      <c r="D11" s="23" t="s">
        <v>1884</v>
      </c>
      <c r="E11" s="8" t="str">
        <f>IFERROR(VLOOKUP(A11,Лист1!$A$1:$Z10184,4,0),"уточните")</f>
        <v>Сальсксельмаш</v>
      </c>
      <c r="F11" s="8">
        <f>IFERROR(VLOOKUP(A11,Лист1!$A$1:$Z10184,9,0),"уточните")</f>
        <v>102</v>
      </c>
      <c r="G11" s="25">
        <f>IFERROR(VLOOKUP(A11,Лист1!$A$1:$Z10026,5,0),"уточните")</f>
        <v>24600</v>
      </c>
      <c r="H11" s="25">
        <f>IFERROR(VLOOKUP(A11,Лист1!$A$1:$Z10026,6,0),"уточните")</f>
        <v>25400.04</v>
      </c>
      <c r="I11" s="25">
        <f>IFERROR(VLOOKUP(A11,Лист1!$A$1:$Z10026,7,0),"уточните")</f>
        <v>25800</v>
      </c>
      <c r="J11" s="25">
        <f>IFERROR(VLOOKUP(A11,Лист1!$A$1:$Z10026,8,0),"уточните")</f>
        <v>26000.04</v>
      </c>
    </row>
    <row r="12" spans="1:11" x14ac:dyDescent="0.25">
      <c r="A12" s="21" t="s">
        <v>1448</v>
      </c>
      <c r="B12" s="21" t="s">
        <v>1449</v>
      </c>
      <c r="C12" s="37" t="str">
        <f t="shared" si="0"/>
        <v>ссылка на сайт</v>
      </c>
      <c r="D12" s="23" t="s">
        <v>1450</v>
      </c>
      <c r="E12" s="8" t="str">
        <f>IFERROR(VLOOKUP(A12,Лист1!$A$1:$Z10018,4,0),"уточните")</f>
        <v>Сальсксельмаш</v>
      </c>
      <c r="F12" s="8">
        <f>IFERROR(VLOOKUP(A12,Лист1!$A$1:$Z10018,9,0),"уточните")</f>
        <v>191</v>
      </c>
      <c r="G12" s="25">
        <f>IFERROR(VLOOKUP(A12,Лист1!$A$1:$Z10146,5,0),"уточните")</f>
        <v>29.16</v>
      </c>
      <c r="H12" s="25">
        <f>IFERROR(VLOOKUP(A12,Лист1!$A$1:$Z10146,6,0),"уточните")</f>
        <v>31.26</v>
      </c>
      <c r="I12" s="25">
        <f>IFERROR(VLOOKUP(A12,Лист1!$A$1:$Z10146,7,0),"уточните")</f>
        <v>32.58</v>
      </c>
      <c r="J12" s="25">
        <f>IFERROR(VLOOKUP(A12,Лист1!$A$1:$Z10146,8,0),"уточните")</f>
        <v>33.9</v>
      </c>
    </row>
    <row r="13" spans="1:11" ht="30" x14ac:dyDescent="0.25">
      <c r="A13" s="21" t="s">
        <v>1823</v>
      </c>
      <c r="B13" s="21" t="s">
        <v>1824</v>
      </c>
      <c r="C13" s="37" t="str">
        <f t="shared" si="0"/>
        <v>ссылка на сайт</v>
      </c>
      <c r="D13" s="23" t="s">
        <v>1825</v>
      </c>
      <c r="E13" s="8" t="str">
        <f>IFERROR(VLOOKUP(A13,Лист1!$A$1:$Z10160,4,0),"уточните")</f>
        <v>САЛЬСКСЕЛЬМАШ</v>
      </c>
      <c r="F13" s="8">
        <f>IFERROR(VLOOKUP(A13,Лист1!$A$1:$Z10160,9,0),"уточните")</f>
        <v>35</v>
      </c>
      <c r="G13" s="25">
        <f>IFERROR(VLOOKUP(A13,Лист1!$A$1:$Z10052,5,0),"уточните")</f>
        <v>12480</v>
      </c>
      <c r="H13" s="25">
        <f>IFERROR(VLOOKUP(A13,Лист1!$A$1:$Z10052,6,0),"уточните")</f>
        <v>12980.04</v>
      </c>
      <c r="I13" s="25">
        <f>IFERROR(VLOOKUP(A13,Лист1!$A$1:$Z10052,7,0),"уточните")</f>
        <v>13240.02</v>
      </c>
      <c r="J13" s="25">
        <f>IFERROR(VLOOKUP(A13,Лист1!$A$1:$Z10052,8,0),"уточните")</f>
        <v>13390.02</v>
      </c>
    </row>
    <row r="14" spans="1:11" x14ac:dyDescent="0.25">
      <c r="A14" s="21" t="s">
        <v>1709</v>
      </c>
      <c r="B14" s="21" t="s">
        <v>1710</v>
      </c>
      <c r="C14" s="37" t="str">
        <f t="shared" si="0"/>
        <v>ссылка на сайт</v>
      </c>
      <c r="D14" s="23" t="s">
        <v>1711</v>
      </c>
      <c r="E14" s="8" t="str">
        <f>IFERROR(VLOOKUP(A14,Лист1!$A$1:$Z10110,4,0),"уточните")</f>
        <v>Сальсксельмаш</v>
      </c>
      <c r="F14" s="8">
        <f>IFERROR(VLOOKUP(A14,Лист1!$A$1:$Z10110,9,0),"уточните")</f>
        <v>54</v>
      </c>
      <c r="G14" s="25">
        <f>IFERROR(VLOOKUP(A14,Лист1!$A$1:$Z10108,5,0),"уточните")</f>
        <v>2832</v>
      </c>
      <c r="H14" s="25">
        <f>IFERROR(VLOOKUP(A14,Лист1!$A$1:$Z10108,6,0),"уточните")</f>
        <v>2969.04</v>
      </c>
      <c r="I14" s="25">
        <f>IFERROR(VLOOKUP(A14,Лист1!$A$1:$Z10108,7,0),"уточните")</f>
        <v>3038.04</v>
      </c>
      <c r="J14" s="25">
        <f>IFERROR(VLOOKUP(A14,Лист1!$A$1:$Z10108,8,0),"уточните")</f>
        <v>3083.04</v>
      </c>
    </row>
    <row r="15" spans="1:11" x14ac:dyDescent="0.25">
      <c r="A15" s="21" t="s">
        <v>1697</v>
      </c>
      <c r="B15" s="21" t="s">
        <v>1698</v>
      </c>
      <c r="C15" s="37" t="str">
        <f t="shared" si="0"/>
        <v>ссылка на сайт</v>
      </c>
      <c r="D15" s="23" t="s">
        <v>1699</v>
      </c>
      <c r="E15" s="8" t="str">
        <f>IFERROR(VLOOKUP(A15,Лист1!$A$1:$Z10106,4,0),"уточните")</f>
        <v>Сальсксельмаш</v>
      </c>
      <c r="F15" s="8">
        <f>IFERROR(VLOOKUP(A15,Лист1!$A$1:$Z10106,9,0),"уточните")</f>
        <v>12</v>
      </c>
      <c r="G15" s="25">
        <f>IFERROR(VLOOKUP(A15,Лист1!$A$1:$Z10113,5,0),"уточните")</f>
        <v>2644.02</v>
      </c>
      <c r="H15" s="25">
        <f>IFERROR(VLOOKUP(A15,Лист1!$A$1:$Z10113,6,0),"уточните")</f>
        <v>2772</v>
      </c>
      <c r="I15" s="25">
        <f>IFERROR(VLOOKUP(A15,Лист1!$A$1:$Z10113,7,0),"уточните")</f>
        <v>2836.02</v>
      </c>
      <c r="J15" s="25">
        <f>IFERROR(VLOOKUP(A15,Лист1!$A$1:$Z10113,8,0),"уточните")</f>
        <v>2878.02</v>
      </c>
    </row>
    <row r="16" spans="1:11" x14ac:dyDescent="0.25">
      <c r="A16" s="21" t="s">
        <v>1664</v>
      </c>
      <c r="B16" s="21" t="s">
        <v>1665</v>
      </c>
      <c r="C16" s="37" t="str">
        <f t="shared" si="0"/>
        <v>ссылка на сайт</v>
      </c>
      <c r="D16" s="23" t="s">
        <v>1666</v>
      </c>
      <c r="E16" s="8" t="str">
        <f>IFERROR(VLOOKUP(A16,Лист1!$A$1:$Z10095,4,0),"уточните")</f>
        <v>Сальсксельмаш</v>
      </c>
      <c r="F16" s="8">
        <f>IFERROR(VLOOKUP(A16,Лист1!$A$1:$Z10095,9,0),"уточните")</f>
        <v>16</v>
      </c>
      <c r="G16" s="25">
        <f>IFERROR(VLOOKUP(A16,Лист1!$A$1:$Z10123,5,0),"уточните")</f>
        <v>2044.02</v>
      </c>
      <c r="H16" s="25">
        <f>IFERROR(VLOOKUP(A16,Лист1!$A$1:$Z10123,6,0),"уточните")</f>
        <v>2158.02</v>
      </c>
      <c r="I16" s="25">
        <f>IFERROR(VLOOKUP(A16,Лист1!$A$1:$Z10123,7,0),"уточните")</f>
        <v>2215.02</v>
      </c>
      <c r="J16" s="25">
        <f>IFERROR(VLOOKUP(A16,Лист1!$A$1:$Z10123,8,0),"уточните")</f>
        <v>2240.04</v>
      </c>
    </row>
    <row r="17" spans="1:10" x14ac:dyDescent="0.25">
      <c r="A17" s="21" t="s">
        <v>1667</v>
      </c>
      <c r="B17" s="21" t="s">
        <v>1668</v>
      </c>
      <c r="C17" s="37" t="str">
        <f t="shared" si="0"/>
        <v>ссылка на сайт</v>
      </c>
      <c r="D17" s="23" t="s">
        <v>1669</v>
      </c>
      <c r="E17" s="8" t="str">
        <f>IFERROR(VLOOKUP(A17,Лист1!$A$1:$Z10096,4,0),"уточните")</f>
        <v>Сальсксельмаш</v>
      </c>
      <c r="F17" s="8">
        <f>IFERROR(VLOOKUP(A17,Лист1!$A$1:$Z10096,9,0),"уточните")</f>
        <v>18</v>
      </c>
      <c r="G17" s="25">
        <f>IFERROR(VLOOKUP(A17,Лист1!$A$1:$Z10124,5,0),"уточните")</f>
        <v>2044.02</v>
      </c>
      <c r="H17" s="25">
        <f>IFERROR(VLOOKUP(A17,Лист1!$A$1:$Z10124,6,0),"уточните")</f>
        <v>2158.02</v>
      </c>
      <c r="I17" s="25">
        <f>IFERROR(VLOOKUP(A17,Лист1!$A$1:$Z10124,7,0),"уточните")</f>
        <v>2215.02</v>
      </c>
      <c r="J17" s="25">
        <f>IFERROR(VLOOKUP(A17,Лист1!$A$1:$Z10124,8,0),"уточните")</f>
        <v>2240.04</v>
      </c>
    </row>
    <row r="18" spans="1:10" x14ac:dyDescent="0.25">
      <c r="A18" s="21" t="s">
        <v>1515</v>
      </c>
      <c r="B18" s="21" t="s">
        <v>1516</v>
      </c>
      <c r="C18" s="37" t="str">
        <f t="shared" si="0"/>
        <v>ссылка на сайт</v>
      </c>
      <c r="D18" s="23" t="s">
        <v>1517</v>
      </c>
      <c r="E18" s="8" t="str">
        <f>IFERROR(VLOOKUP(A18,Лист1!$A$1:$Z10041,4,0),"уточните")</f>
        <v>Сальсксельмаш</v>
      </c>
      <c r="F18" s="8">
        <f>IFERROR(VLOOKUP(A18,Лист1!$A$1:$Z10041,9,0),"уточните")</f>
        <v>25</v>
      </c>
      <c r="G18" s="25">
        <f>IFERROR(VLOOKUP(A18,Лист1!$A$1:$Z10189,5,0),"уточните")</f>
        <v>294</v>
      </c>
      <c r="H18" s="25">
        <f>IFERROR(VLOOKUP(A18,Лист1!$A$1:$Z10189,6,0),"уточните")</f>
        <v>313.02</v>
      </c>
      <c r="I18" s="25">
        <f>IFERROR(VLOOKUP(A18,Лист1!$A$1:$Z10189,7,0),"уточните")</f>
        <v>323.04000000000002</v>
      </c>
      <c r="J18" s="25">
        <f>IFERROR(VLOOKUP(A18,Лист1!$A$1:$Z10189,8,0),"уточните")</f>
        <v>329.04</v>
      </c>
    </row>
    <row r="19" spans="1:10" x14ac:dyDescent="0.25">
      <c r="A19" s="21" t="s">
        <v>1442</v>
      </c>
      <c r="B19" s="21" t="s">
        <v>1443</v>
      </c>
      <c r="C19" s="37" t="str">
        <f t="shared" si="0"/>
        <v>ссылка на сайт</v>
      </c>
      <c r="D19" s="23" t="s">
        <v>1444</v>
      </c>
      <c r="E19" s="8" t="str">
        <f>IFERROR(VLOOKUP(A19,Лист1!$A$1:$Z10016,4,0),"уточните")</f>
        <v>САЛЬСКСЕЛЬМАШ</v>
      </c>
      <c r="F19" s="8">
        <f>IFERROR(VLOOKUP(A19,Лист1!$A$1:$Z10016,9,0),"уточните")</f>
        <v>50</v>
      </c>
      <c r="G19" s="25">
        <f>IFERROR(VLOOKUP(A19,Лист1!$A$1:$Z10141,5,0),"уточните")</f>
        <v>22.56</v>
      </c>
      <c r="H19" s="25">
        <f>IFERROR(VLOOKUP(A19,Лист1!$A$1:$Z10141,6,0),"уточните")</f>
        <v>24.18</v>
      </c>
      <c r="I19" s="25">
        <f>IFERROR(VLOOKUP(A19,Лист1!$A$1:$Z10141,7,0),"уточните")</f>
        <v>25.2</v>
      </c>
      <c r="J19" s="25">
        <f>IFERROR(VLOOKUP(A19,Лист1!$A$1:$Z10141,8,0),"уточните")</f>
        <v>26.22</v>
      </c>
    </row>
    <row r="20" spans="1:10" ht="30" x14ac:dyDescent="0.25">
      <c r="A20" s="21" t="s">
        <v>1802</v>
      </c>
      <c r="B20" s="21" t="s">
        <v>1803</v>
      </c>
      <c r="C20" s="37" t="str">
        <f t="shared" si="0"/>
        <v>ссылка на сайт</v>
      </c>
      <c r="D20" s="23" t="s">
        <v>1804</v>
      </c>
      <c r="E20" s="8" t="str">
        <f>IFERROR(VLOOKUP(A20,Лист1!$A$1:$Z10151,4,0),"уточните")</f>
        <v>Сальсксельмаш</v>
      </c>
      <c r="F20" s="8">
        <f>IFERROR(VLOOKUP(A20,Лист1!$A$1:$Z10151,9,0),"уточните")</f>
        <v>17</v>
      </c>
      <c r="G20" s="25">
        <f>IFERROR(VLOOKUP(A20,Лист1!$A$1:$Z10061,5,0),"уточните")</f>
        <v>9420</v>
      </c>
      <c r="H20" s="25">
        <f>IFERROR(VLOOKUP(A20,Лист1!$A$1:$Z10061,6,0),"уточните")</f>
        <v>9800.0400000000009</v>
      </c>
      <c r="I20" s="25">
        <f>IFERROR(VLOOKUP(A20,Лист1!$A$1:$Z10061,7,0),"уточните")</f>
        <v>9990</v>
      </c>
      <c r="J20" s="25">
        <f>IFERROR(VLOOKUP(A20,Лист1!$A$1:$Z10061,8,0),"уточните")</f>
        <v>10110</v>
      </c>
    </row>
    <row r="21" spans="1:10" x14ac:dyDescent="0.25">
      <c r="A21" s="21" t="s">
        <v>1783</v>
      </c>
      <c r="B21" s="21" t="s">
        <v>1784</v>
      </c>
      <c r="C21" s="37" t="str">
        <f t="shared" si="0"/>
        <v>ссылка на сайт</v>
      </c>
      <c r="D21" s="23" t="s">
        <v>1785</v>
      </c>
      <c r="E21" s="8" t="str">
        <f>IFERROR(VLOOKUP(A21,Лист1!$A$1:$Z10143,4,0),"уточните")</f>
        <v>САЛЬСКСЕЛЬМАШ</v>
      </c>
      <c r="F21" s="8">
        <f>IFERROR(VLOOKUP(A21,Лист1!$A$1:$Z10143,9,0),"уточните")</f>
        <v>26</v>
      </c>
      <c r="G21" s="25">
        <f>IFERROR(VLOOKUP(A21,Лист1!$A$1:$Z10073,5,0),"уточните")</f>
        <v>7880.04</v>
      </c>
      <c r="H21" s="25">
        <f>IFERROR(VLOOKUP(A21,Лист1!$A$1:$Z10073,6,0),"уточните")</f>
        <v>8200.02</v>
      </c>
      <c r="I21" s="25">
        <f>IFERROR(VLOOKUP(A21,Лист1!$A$1:$Z10073,7,0),"уточните")</f>
        <v>8360.0400000000009</v>
      </c>
      <c r="J21" s="25">
        <f>IFERROR(VLOOKUP(A21,Лист1!$A$1:$Z10073,8,0),"уточните")</f>
        <v>8450.0400000000009</v>
      </c>
    </row>
    <row r="22" spans="1:10" x14ac:dyDescent="0.25">
      <c r="A22" s="21" t="s">
        <v>1750</v>
      </c>
      <c r="B22" s="21" t="s">
        <v>1751</v>
      </c>
      <c r="C22" s="37" t="str">
        <f t="shared" si="0"/>
        <v>ссылка на сайт</v>
      </c>
      <c r="D22" s="23" t="s">
        <v>1752</v>
      </c>
      <c r="E22" s="8" t="str">
        <f>IFERROR(VLOOKUP(A22,Лист1!$A$1:$Z10127,4,0),"уточните")</f>
        <v>Сальсксельмаш</v>
      </c>
      <c r="F22" s="8">
        <f>IFERROR(VLOOKUP(A22,Лист1!$A$1:$Z10127,9,0),"уточните")</f>
        <v>10</v>
      </c>
      <c r="G22" s="25">
        <f>IFERROR(VLOOKUP(A22,Лист1!$A$1:$Z10091,5,0),"уточните")</f>
        <v>2300</v>
      </c>
      <c r="H22" s="25">
        <f>IFERROR(VLOOKUP(A22,Лист1!$A$1:$Z10091,6,0),"уточните")</f>
        <v>2350</v>
      </c>
      <c r="I22" s="25">
        <f>IFERROR(VLOOKUP(A22,Лист1!$A$1:$Z10091,7,0),"уточните")</f>
        <v>2400</v>
      </c>
      <c r="J22" s="25">
        <f>IFERROR(VLOOKUP(A22,Лист1!$A$1:$Z10091,8,0),"уточните")</f>
        <v>2450</v>
      </c>
    </row>
    <row r="23" spans="1:10" x14ac:dyDescent="0.25">
      <c r="A23" s="21" t="s">
        <v>1733</v>
      </c>
      <c r="B23" s="21" t="s">
        <v>1734</v>
      </c>
      <c r="C23" s="37" t="str">
        <f t="shared" si="0"/>
        <v>ссылка на сайт</v>
      </c>
      <c r="D23" s="23" t="s">
        <v>1735</v>
      </c>
      <c r="E23" s="8" t="str">
        <f>IFERROR(VLOOKUP(A23,Лист1!$A$1:$Z10119,4,0),"уточните")</f>
        <v>Сальсксельмаш</v>
      </c>
      <c r="F23" s="8">
        <f>IFERROR(VLOOKUP(A23,Лист1!$A$1:$Z10119,9,0),"уточните")</f>
        <v>15</v>
      </c>
      <c r="G23" s="25">
        <f>IFERROR(VLOOKUP(A23,Лист1!$A$1:$Z10099,5,0),"уточните")</f>
        <v>2300</v>
      </c>
      <c r="H23" s="25">
        <f>IFERROR(VLOOKUP(A23,Лист1!$A$1:$Z10099,6,0),"уточните")</f>
        <v>2350</v>
      </c>
      <c r="I23" s="25">
        <f>IFERROR(VLOOKUP(A23,Лист1!$A$1:$Z10099,7,0),"уточните")</f>
        <v>2400</v>
      </c>
      <c r="J23" s="25">
        <f>IFERROR(VLOOKUP(A23,Лист1!$A$1:$Z10099,8,0),"уточните")</f>
        <v>2450</v>
      </c>
    </row>
    <row r="24" spans="1:10" x14ac:dyDescent="0.25">
      <c r="A24" s="21" t="s">
        <v>1588</v>
      </c>
      <c r="B24" s="21" t="s">
        <v>1589</v>
      </c>
      <c r="C24" s="37" t="str">
        <f t="shared" si="0"/>
        <v>ссылка на сайт</v>
      </c>
      <c r="D24" s="23" t="s">
        <v>1590</v>
      </c>
      <c r="E24" s="8" t="str">
        <f>IFERROR(VLOOKUP(A24,Лист1!$A$1:$Z10068,4,0),"уточните")</f>
        <v>САЛЬСКСЕЛЬМАШ</v>
      </c>
      <c r="F24" s="8">
        <f>IFERROR(VLOOKUP(A24,Лист1!$A$1:$Z10068,9,0),"уточните")</f>
        <v>9</v>
      </c>
      <c r="G24" s="25">
        <f>IFERROR(VLOOKUP(A24,Лист1!$A$1:$Z10157,5,0),"уточните")</f>
        <v>743.04</v>
      </c>
      <c r="H24" s="25">
        <f>IFERROR(VLOOKUP(A24,Лист1!$A$1:$Z10157,6,0),"уточните")</f>
        <v>787.02</v>
      </c>
      <c r="I24" s="25">
        <f>IFERROR(VLOOKUP(A24,Лист1!$A$1:$Z10157,7,0),"уточните")</f>
        <v>810</v>
      </c>
      <c r="J24" s="25">
        <f>IFERROR(VLOOKUP(A24,Лист1!$A$1:$Z10157,8,0),"уточните")</f>
        <v>822</v>
      </c>
    </row>
    <row r="25" spans="1:10" x14ac:dyDescent="0.25">
      <c r="A25" s="21" t="s">
        <v>1829</v>
      </c>
      <c r="B25" s="21" t="s">
        <v>1830</v>
      </c>
      <c r="C25" s="37" t="str">
        <f t="shared" si="0"/>
        <v>ссылка на сайт</v>
      </c>
      <c r="D25" s="23" t="s">
        <v>1790</v>
      </c>
      <c r="E25" s="8" t="str">
        <f>IFERROR(VLOOKUP(A25,Лист1!$A$1:$Z10163,4,0),"уточните")</f>
        <v>Сальсксельмаш</v>
      </c>
      <c r="F25" s="8">
        <f>IFERROR(VLOOKUP(A25,Лист1!$A$1:$Z10163,9,0),"уточните")</f>
        <v>11</v>
      </c>
      <c r="G25" s="25">
        <f>IFERROR(VLOOKUP(A25,Лист1!$A$1:$Z10050,5,0),"уточните")</f>
        <v>13600.02</v>
      </c>
      <c r="H25" s="25">
        <f>IFERROR(VLOOKUP(A25,Лист1!$A$1:$Z10050,6,0),"уточните")</f>
        <v>14150.04</v>
      </c>
      <c r="I25" s="25">
        <f>IFERROR(VLOOKUP(A25,Лист1!$A$1:$Z10050,7,0),"уточните")</f>
        <v>14430</v>
      </c>
      <c r="J25" s="25">
        <f>IFERROR(VLOOKUP(A25,Лист1!$A$1:$Z10050,8,0),"уточните")</f>
        <v>14590.02</v>
      </c>
    </row>
    <row r="26" spans="1:10" x14ac:dyDescent="0.25">
      <c r="A26" s="21" t="s">
        <v>1545</v>
      </c>
      <c r="B26" s="21" t="s">
        <v>1546</v>
      </c>
      <c r="C26" s="37" t="str">
        <f t="shared" si="0"/>
        <v>ссылка на сайт</v>
      </c>
      <c r="D26" s="23" t="s">
        <v>1547</v>
      </c>
      <c r="E26" s="8" t="str">
        <f>IFERROR(VLOOKUP(A26,Лист1!$A$1:$Z10052,4,0),"уточните")</f>
        <v>Сальсксельмаш</v>
      </c>
      <c r="F26" s="8">
        <f>IFERROR(VLOOKUP(A26,Лист1!$A$1:$Z10052,9,0),"уточните")</f>
        <v>31</v>
      </c>
      <c r="G26" s="25">
        <f>IFERROR(VLOOKUP(A26,Лист1!$A$1:$Z10181,5,0),"уточните")</f>
        <v>520.02</v>
      </c>
      <c r="H26" s="25">
        <f>IFERROR(VLOOKUP(A26,Лист1!$A$1:$Z10181,6,0),"уточните")</f>
        <v>552</v>
      </c>
      <c r="I26" s="25">
        <f>IFERROR(VLOOKUP(A26,Лист1!$A$1:$Z10181,7,0),"уточните")</f>
        <v>570</v>
      </c>
      <c r="J26" s="25">
        <f>IFERROR(VLOOKUP(A26,Лист1!$A$1:$Z10181,8,0),"уточните")</f>
        <v>581.04</v>
      </c>
    </row>
    <row r="27" spans="1:10" x14ac:dyDescent="0.25">
      <c r="A27" s="21" t="s">
        <v>1647</v>
      </c>
      <c r="B27" s="21" t="s">
        <v>1648</v>
      </c>
      <c r="C27" s="37" t="str">
        <f t="shared" si="0"/>
        <v>ссылка на сайт</v>
      </c>
      <c r="D27" s="23" t="s">
        <v>1649</v>
      </c>
      <c r="E27" s="8" t="str">
        <f>IFERROR(VLOOKUP(A27,Лист1!$A$1:$Z10089,4,0),"уточните")</f>
        <v>САЛЬСКСЕЛЬМАШ</v>
      </c>
      <c r="F27" s="8">
        <f>IFERROR(VLOOKUP(A27,Лист1!$A$1:$Z10089,9,0),"уточните")</f>
        <v>9</v>
      </c>
      <c r="G27" s="25">
        <f>IFERROR(VLOOKUP(A27,Лист1!$A$1:$Z10133,5,0),"уточните")</f>
        <v>1599</v>
      </c>
      <c r="H27" s="25">
        <f>IFERROR(VLOOKUP(A27,Лист1!$A$1:$Z10133,6,0),"уточните")</f>
        <v>1688.04</v>
      </c>
      <c r="I27" s="25">
        <f>IFERROR(VLOOKUP(A27,Лист1!$A$1:$Z10133,7,0),"уточните")</f>
        <v>1733.04</v>
      </c>
      <c r="J27" s="25">
        <f>IFERROR(VLOOKUP(A27,Лист1!$A$1:$Z10133,8,0),"уточните")</f>
        <v>1752</v>
      </c>
    </row>
    <row r="28" spans="1:10" x14ac:dyDescent="0.25">
      <c r="A28" s="21" t="s">
        <v>1530</v>
      </c>
      <c r="B28" s="21" t="s">
        <v>1531</v>
      </c>
      <c r="C28" s="37" t="str">
        <f t="shared" si="0"/>
        <v>ссылка на сайт</v>
      </c>
      <c r="D28" s="23" t="s">
        <v>1529</v>
      </c>
      <c r="E28" s="8" t="str">
        <f>IFERROR(VLOOKUP(A28,Лист1!$A$1:$Z10046,4,0),"уточните")</f>
        <v>Сальсксельмаш</v>
      </c>
      <c r="F28" s="8">
        <f>IFERROR(VLOOKUP(A28,Лист1!$A$1:$Z10046,9,0),"уточните")</f>
        <v>9</v>
      </c>
      <c r="G28" s="25">
        <f>IFERROR(VLOOKUP(A28,Лист1!$A$1:$Z10184,5,0),"уточните")</f>
        <v>422.04</v>
      </c>
      <c r="H28" s="25">
        <f>IFERROR(VLOOKUP(A28,Лист1!$A$1:$Z10184,6,0),"уточните")</f>
        <v>449.04</v>
      </c>
      <c r="I28" s="25">
        <f>IFERROR(VLOOKUP(A28,Лист1!$A$1:$Z10184,7,0),"уточните")</f>
        <v>464.04</v>
      </c>
      <c r="J28" s="25">
        <f>IFERROR(VLOOKUP(A28,Лист1!$A$1:$Z10184,8,0),"уточните")</f>
        <v>472.02</v>
      </c>
    </row>
    <row r="29" spans="1:10" ht="30" x14ac:dyDescent="0.25">
      <c r="A29" s="21" t="s">
        <v>1780</v>
      </c>
      <c r="B29" s="21" t="s">
        <v>1781</v>
      </c>
      <c r="C29" s="37" t="str">
        <f t="shared" si="0"/>
        <v>ссылка на сайт</v>
      </c>
      <c r="D29" s="23" t="s">
        <v>1782</v>
      </c>
      <c r="E29" s="8" t="str">
        <f>IFERROR(VLOOKUP(A29,Лист1!$A$1:$Z10138,4,0),"уточните")</f>
        <v>Сальсксельмаш</v>
      </c>
      <c r="F29" s="8">
        <f>IFERROR(VLOOKUP(A29,Лист1!$A$1:$Z10138,9,0),"уточните")</f>
        <v>1</v>
      </c>
      <c r="G29" s="25">
        <f>IFERROR(VLOOKUP(A29,Лист1!$A$1:$Z10078,5,0),"уточните")</f>
        <v>7450.02</v>
      </c>
      <c r="H29" s="25">
        <f>IFERROR(VLOOKUP(A29,Лист1!$A$1:$Z10078,6,0),"уточните")</f>
        <v>7760.04</v>
      </c>
      <c r="I29" s="25">
        <f>IFERROR(VLOOKUP(A29,Лист1!$A$1:$Z10078,7,0),"уточните")</f>
        <v>7910.04</v>
      </c>
      <c r="J29" s="25">
        <f>IFERROR(VLOOKUP(A29,Лист1!$A$1:$Z10078,8,0),"уточните")</f>
        <v>8000.04</v>
      </c>
    </row>
    <row r="30" spans="1:10" x14ac:dyDescent="0.25">
      <c r="A30" s="21" t="s">
        <v>1879</v>
      </c>
      <c r="B30" s="21" t="s">
        <v>1880</v>
      </c>
      <c r="C30" s="37" t="str">
        <f t="shared" si="0"/>
        <v>ссылка на сайт</v>
      </c>
      <c r="D30" s="23" t="s">
        <v>1881</v>
      </c>
      <c r="E30" s="8" t="str">
        <f>IFERROR(VLOOKUP(A30,Лист1!$A$1:$Z10183,4,0),"уточните")</f>
        <v>Сальсксельмаш</v>
      </c>
      <c r="F30" s="8">
        <f>IFERROR(VLOOKUP(A30,Лист1!$A$1:$Z10183,9,0),"уточните")</f>
        <v>12</v>
      </c>
      <c r="G30" s="25">
        <f>IFERROR(VLOOKUP(A30,Лист1!$A$1:$Z10028,5,0),"уточните")</f>
        <v>22900.02</v>
      </c>
      <c r="H30" s="25">
        <f>IFERROR(VLOOKUP(A30,Лист1!$A$1:$Z10028,6,0),"уточните")</f>
        <v>23600.04</v>
      </c>
      <c r="I30" s="25">
        <f>IFERROR(VLOOKUP(A30,Лист1!$A$1:$Z10028,7,0),"уточните")</f>
        <v>24000</v>
      </c>
      <c r="J30" s="25">
        <f>IFERROR(VLOOKUP(A30,Лист1!$A$1:$Z10028,8,0),"уточните")</f>
        <v>24200.04</v>
      </c>
    </row>
    <row r="31" spans="1:10" x14ac:dyDescent="0.25">
      <c r="A31" s="21" t="s">
        <v>1653</v>
      </c>
      <c r="B31" s="21" t="s">
        <v>1654</v>
      </c>
      <c r="C31" s="37" t="str">
        <f t="shared" si="0"/>
        <v>ссылка на сайт</v>
      </c>
      <c r="D31" s="23" t="s">
        <v>1655</v>
      </c>
      <c r="E31" s="8" t="str">
        <f>IFERROR(VLOOKUP(A31,Лист1!$A$1:$Z10091,4,0),"уточните")</f>
        <v>САЛЬСКСЕЛЬМАШ</v>
      </c>
      <c r="F31" s="8">
        <f>IFERROR(VLOOKUP(A31,Лист1!$A$1:$Z10091,9,0),"уточните")</f>
        <v>14</v>
      </c>
      <c r="G31" s="25">
        <f>IFERROR(VLOOKUP(A31,Лист1!$A$1:$Z10130,5,0),"уточните")</f>
        <v>1776</v>
      </c>
      <c r="H31" s="25">
        <f>IFERROR(VLOOKUP(A31,Лист1!$A$1:$Z10130,6,0),"уточните")</f>
        <v>1876.02</v>
      </c>
      <c r="I31" s="25">
        <f>IFERROR(VLOOKUP(A31,Лист1!$A$1:$Z10130,7,0),"уточните")</f>
        <v>1925.04</v>
      </c>
      <c r="J31" s="25">
        <f>IFERROR(VLOOKUP(A31,Лист1!$A$1:$Z10130,8,0),"уточните")</f>
        <v>1947</v>
      </c>
    </row>
    <row r="32" spans="1:10" x14ac:dyDescent="0.25">
      <c r="A32" s="21" t="s">
        <v>1715</v>
      </c>
      <c r="B32" s="21" t="s">
        <v>1716</v>
      </c>
      <c r="C32" s="37" t="str">
        <f t="shared" si="0"/>
        <v>ссылка на сайт</v>
      </c>
      <c r="D32" s="23" t="s">
        <v>1717</v>
      </c>
      <c r="E32" s="8" t="str">
        <f>IFERROR(VLOOKUP(A32,Лист1!$A$1:$Z10113,4,0),"уточните")</f>
        <v>Сальсксельмаш</v>
      </c>
      <c r="F32" s="8">
        <f>IFERROR(VLOOKUP(A32,Лист1!$A$1:$Z10113,9,0),"уточните")</f>
        <v>66</v>
      </c>
      <c r="G32" s="25">
        <f>IFERROR(VLOOKUP(A32,Лист1!$A$1:$Z10105,5,0),"уточните")</f>
        <v>2967</v>
      </c>
      <c r="H32" s="25">
        <f>IFERROR(VLOOKUP(A32,Лист1!$A$1:$Z10105,6,0),"уточните")</f>
        <v>3111</v>
      </c>
      <c r="I32" s="25">
        <f>IFERROR(VLOOKUP(A32,Лист1!$A$1:$Z10105,7,0),"уточните")</f>
        <v>3183</v>
      </c>
      <c r="J32" s="25">
        <f>IFERROR(VLOOKUP(A32,Лист1!$A$1:$Z10105,8,0),"уточните")</f>
        <v>3231</v>
      </c>
    </row>
    <row r="33" spans="1:10" x14ac:dyDescent="0.25">
      <c r="A33" s="21" t="s">
        <v>1688</v>
      </c>
      <c r="B33" s="21" t="s">
        <v>1689</v>
      </c>
      <c r="C33" s="37" t="str">
        <f t="shared" si="0"/>
        <v>ссылка на сайт</v>
      </c>
      <c r="D33" s="23" t="s">
        <v>1690</v>
      </c>
      <c r="E33" s="8" t="str">
        <f>IFERROR(VLOOKUP(A33,Лист1!$A$1:$Z10103,4,0),"уточните")</f>
        <v>Сальсксельмаш</v>
      </c>
      <c r="F33" s="8">
        <f>IFERROR(VLOOKUP(A33,Лист1!$A$1:$Z10103,9,0),"уточните")</f>
        <v>2</v>
      </c>
      <c r="G33" s="25">
        <f>IFERROR(VLOOKUP(A33,Лист1!$A$1:$Z10116,5,0),"уточните")</f>
        <v>2500.02</v>
      </c>
      <c r="H33" s="25">
        <f>IFERROR(VLOOKUP(A33,Лист1!$A$1:$Z10116,6,0),"уточните")</f>
        <v>2621.04</v>
      </c>
      <c r="I33" s="25">
        <f>IFERROR(VLOOKUP(A33,Лист1!$A$1:$Z10116,7,0),"уточните")</f>
        <v>2681.04</v>
      </c>
      <c r="J33" s="25">
        <f>IFERROR(VLOOKUP(A33,Лист1!$A$1:$Z10116,8,0),"уточните")</f>
        <v>2722.02</v>
      </c>
    </row>
    <row r="34" spans="1:10" x14ac:dyDescent="0.25">
      <c r="A34" s="21" t="s">
        <v>1481</v>
      </c>
      <c r="B34" s="21" t="s">
        <v>1482</v>
      </c>
      <c r="C34" s="37" t="str">
        <f t="shared" si="0"/>
        <v>ссылка на сайт</v>
      </c>
      <c r="D34" s="23" t="s">
        <v>1483</v>
      </c>
      <c r="E34" s="8" t="str">
        <f>IFERROR(VLOOKUP(A34,Лист1!$A$1:$Z10029,4,0),"уточните")</f>
        <v>САЛЬСКСЕЛЬМАШ</v>
      </c>
      <c r="F34" s="8">
        <f>IFERROR(VLOOKUP(A34,Лист1!$A$1:$Z10029,9,0),"уточните")</f>
        <v>6</v>
      </c>
      <c r="G34" s="25">
        <f>IFERROR(VLOOKUP(A34,Лист1!$A$1:$Z10202,5,0),"уточните")</f>
        <v>146.34</v>
      </c>
      <c r="H34" s="25">
        <f>IFERROR(VLOOKUP(A34,Лист1!$A$1:$Z10202,6,0),"уточните")</f>
        <v>155.94</v>
      </c>
      <c r="I34" s="25">
        <f>IFERROR(VLOOKUP(A34,Лист1!$A$1:$Z10202,7,0),"уточните")</f>
        <v>161.63999999999999</v>
      </c>
      <c r="J34" s="25">
        <f>IFERROR(VLOOKUP(A34,Лист1!$A$1:$Z10202,8,0),"уточните")</f>
        <v>163.92</v>
      </c>
    </row>
    <row r="35" spans="1:10" x14ac:dyDescent="0.25">
      <c r="A35" s="21" t="s">
        <v>1721</v>
      </c>
      <c r="B35" s="21" t="s">
        <v>1722</v>
      </c>
      <c r="C35" s="37" t="str">
        <f t="shared" si="0"/>
        <v>ссылка на сайт</v>
      </c>
      <c r="D35" s="23" t="s">
        <v>1723</v>
      </c>
      <c r="E35" s="8" t="str">
        <f>IFERROR(VLOOKUP(A35,Лист1!$A$1:$Z10115,4,0),"уточните")</f>
        <v>Сальсксельмаш</v>
      </c>
      <c r="F35" s="8">
        <f>IFERROR(VLOOKUP(A35,Лист1!$A$1:$Z10115,9,0),"уточните")</f>
        <v>2</v>
      </c>
      <c r="G35" s="25">
        <f>IFERROR(VLOOKUP(A35,Лист1!$A$1:$Z10104,5,0),"уточните")</f>
        <v>3173.04</v>
      </c>
      <c r="H35" s="25">
        <f>IFERROR(VLOOKUP(A35,Лист1!$A$1:$Z10104,6,0),"уточните")</f>
        <v>3327</v>
      </c>
      <c r="I35" s="25">
        <f>IFERROR(VLOOKUP(A35,Лист1!$A$1:$Z10104,7,0),"уточните")</f>
        <v>3403.02</v>
      </c>
      <c r="J35" s="25">
        <f>IFERROR(VLOOKUP(A35,Лист1!$A$1:$Z10104,8,0),"уточните")</f>
        <v>3455.04</v>
      </c>
    </row>
    <row r="36" spans="1:10" x14ac:dyDescent="0.25">
      <c r="A36" s="21" t="s">
        <v>1788</v>
      </c>
      <c r="B36" s="21" t="s">
        <v>1789</v>
      </c>
      <c r="C36" s="37" t="str">
        <f t="shared" si="0"/>
        <v>ссылка на сайт</v>
      </c>
      <c r="D36" s="23" t="s">
        <v>1790</v>
      </c>
      <c r="E36" s="8" t="str">
        <f>IFERROR(VLOOKUP(A36,Лист1!$A$1:$Z10145,4,0),"уточните")</f>
        <v>САЛЬСКСЕЛЬМАШ</v>
      </c>
      <c r="F36" s="8">
        <f>IFERROR(VLOOKUP(A36,Лист1!$A$1:$Z10145,9,0),"уточните")</f>
        <v>8</v>
      </c>
      <c r="G36" s="25">
        <f>IFERROR(VLOOKUP(A36,Лист1!$A$1:$Z10070,5,0),"уточните")</f>
        <v>8380.02</v>
      </c>
      <c r="H36" s="25">
        <f>IFERROR(VLOOKUP(A36,Лист1!$A$1:$Z10070,6,0),"уточните")</f>
        <v>8720.0400000000009</v>
      </c>
      <c r="I36" s="25">
        <f>IFERROR(VLOOKUP(A36,Лист1!$A$1:$Z10070,7,0),"уточните")</f>
        <v>8890.02</v>
      </c>
      <c r="J36" s="25">
        <f>IFERROR(VLOOKUP(A36,Лист1!$A$1:$Z10070,8,0),"уточните")</f>
        <v>8990.0400000000009</v>
      </c>
    </row>
    <row r="37" spans="1:10" x14ac:dyDescent="0.25">
      <c r="A37" s="21" t="s">
        <v>1712</v>
      </c>
      <c r="B37" s="21" t="s">
        <v>1713</v>
      </c>
      <c r="C37" s="37" t="str">
        <f t="shared" si="0"/>
        <v>ссылка на сайт</v>
      </c>
      <c r="D37" s="23" t="s">
        <v>1714</v>
      </c>
      <c r="E37" s="8" t="str">
        <f>IFERROR(VLOOKUP(A37,Лист1!$A$1:$Z10112,4,0),"уточните")</f>
        <v>Сальсксельмаш</v>
      </c>
      <c r="F37" s="8">
        <f>IFERROR(VLOOKUP(A37,Лист1!$A$1:$Z10112,9,0),"уточните")</f>
        <v>8</v>
      </c>
      <c r="G37" s="25">
        <f>IFERROR(VLOOKUP(A37,Лист1!$A$1:$Z10106,5,0),"уточните")</f>
        <v>2915.04</v>
      </c>
      <c r="H37" s="25">
        <f>IFERROR(VLOOKUP(A37,Лист1!$A$1:$Z10106,6,0),"уточните")</f>
        <v>3056.04</v>
      </c>
      <c r="I37" s="25">
        <f>IFERROR(VLOOKUP(A37,Лист1!$A$1:$Z10106,7,0),"уточните")</f>
        <v>3127.02</v>
      </c>
      <c r="J37" s="25">
        <f>IFERROR(VLOOKUP(A37,Лист1!$A$1:$Z10106,8,0),"уточните")</f>
        <v>3174</v>
      </c>
    </row>
    <row r="38" spans="1:10" x14ac:dyDescent="0.25">
      <c r="A38" s="21" t="s">
        <v>1836</v>
      </c>
      <c r="B38" s="21" t="s">
        <v>1837</v>
      </c>
      <c r="C38" s="37" t="str">
        <f t="shared" si="0"/>
        <v>ссылка на сайт</v>
      </c>
      <c r="D38" s="23" t="s">
        <v>1838</v>
      </c>
      <c r="E38" s="8" t="str">
        <f>IFERROR(VLOOKUP(A38,Лист1!$A$1:$Z10166,4,0),"уточните")</f>
        <v>Сальсксельмаш</v>
      </c>
      <c r="F38" s="8">
        <f>IFERROR(VLOOKUP(A38,Лист1!$A$1:$Z10166,9,0),"уточните")</f>
        <v>11</v>
      </c>
      <c r="G38" s="25">
        <f>IFERROR(VLOOKUP(A38,Лист1!$A$1:$Z10044,5,0),"уточните")</f>
        <v>14070</v>
      </c>
      <c r="H38" s="25">
        <f>IFERROR(VLOOKUP(A38,Лист1!$A$1:$Z10044,6,0),"уточните")</f>
        <v>14530.02</v>
      </c>
      <c r="I38" s="25">
        <f>IFERROR(VLOOKUP(A38,Лист1!$A$1:$Z10044,7,0),"уточните")</f>
        <v>14760</v>
      </c>
      <c r="J38" s="25">
        <f>IFERROR(VLOOKUP(A38,Лист1!$A$1:$Z10044,8,0),"уточните")</f>
        <v>14870.04</v>
      </c>
    </row>
    <row r="39" spans="1:10" x14ac:dyDescent="0.25">
      <c r="A39" s="21" t="s">
        <v>1765</v>
      </c>
      <c r="B39" s="21" t="s">
        <v>1766</v>
      </c>
      <c r="C39" s="37" t="str">
        <f t="shared" si="0"/>
        <v>ссылка на сайт</v>
      </c>
      <c r="D39" s="23" t="s">
        <v>1767</v>
      </c>
      <c r="E39" s="8" t="str">
        <f>IFERROR(VLOOKUP(A39,Лист1!$A$1:$Z10133,4,0),"уточните")</f>
        <v>САЛЬСКСЕЛЬМАШ</v>
      </c>
      <c r="F39" s="8">
        <f>IFERROR(VLOOKUP(A39,Лист1!$A$1:$Z10133,9,0),"уточните")</f>
        <v>7</v>
      </c>
      <c r="G39" s="25">
        <f>IFERROR(VLOOKUP(A39,Лист1!$A$1:$Z10086,5,0),"уточните")</f>
        <v>5135.04</v>
      </c>
      <c r="H39" s="25">
        <f>IFERROR(VLOOKUP(A39,Лист1!$A$1:$Z10086,6,0),"уточните")</f>
        <v>5383.02</v>
      </c>
      <c r="I39" s="25">
        <f>IFERROR(VLOOKUP(A39,Лист1!$A$1:$Z10086,7,0),"уточните")</f>
        <v>5508</v>
      </c>
      <c r="J39" s="25">
        <f>IFERROR(VLOOKUP(A39,Лист1!$A$1:$Z10086,8,0),"уточните")</f>
        <v>5590.02</v>
      </c>
    </row>
    <row r="40" spans="1:10" x14ac:dyDescent="0.25">
      <c r="A40" s="21" t="s">
        <v>1679</v>
      </c>
      <c r="B40" s="21" t="s">
        <v>1680</v>
      </c>
      <c r="C40" s="37" t="str">
        <f t="shared" si="0"/>
        <v>ссылка на сайт</v>
      </c>
      <c r="D40" s="23" t="s">
        <v>1681</v>
      </c>
      <c r="E40" s="8" t="str">
        <f>IFERROR(VLOOKUP(A40,Лист1!$A$1:$Z10100,4,0),"уточните")</f>
        <v>САЛЬСКСЕЛЬМАШ</v>
      </c>
      <c r="F40" s="8">
        <f>IFERROR(VLOOKUP(A40,Лист1!$A$1:$Z10100,9,0),"уточните")</f>
        <v>8</v>
      </c>
      <c r="G40" s="25">
        <f>IFERROR(VLOOKUP(A40,Лист1!$A$1:$Z10118,5,0),"уточните")</f>
        <v>2106</v>
      </c>
      <c r="H40" s="25">
        <f>IFERROR(VLOOKUP(A40,Лист1!$A$1:$Z10118,6,0),"уточните")</f>
        <v>2224.02</v>
      </c>
      <c r="I40" s="25">
        <f>IFERROR(VLOOKUP(A40,Лист1!$A$1:$Z10118,7,0),"уточните")</f>
        <v>2283</v>
      </c>
      <c r="J40" s="25">
        <f>IFERROR(VLOOKUP(A40,Лист1!$A$1:$Z10118,8,0),"уточните")</f>
        <v>2308.02</v>
      </c>
    </row>
    <row r="41" spans="1:10" x14ac:dyDescent="0.25">
      <c r="A41" s="21" t="s">
        <v>1509</v>
      </c>
      <c r="B41" s="21" t="s">
        <v>1510</v>
      </c>
      <c r="C41" s="37" t="str">
        <f t="shared" si="0"/>
        <v>ссылка на сайт</v>
      </c>
      <c r="D41" s="23" t="s">
        <v>1511</v>
      </c>
      <c r="E41" s="8" t="str">
        <f>IFERROR(VLOOKUP(A41,Лист1!$A$1:$Z10039,4,0),"уточните")</f>
        <v>Сальсксельмаш</v>
      </c>
      <c r="F41" s="8">
        <f>IFERROR(VLOOKUP(A41,Лист1!$A$1:$Z10039,9,0),"уточните")</f>
        <v>0</v>
      </c>
      <c r="G41" s="25">
        <f>IFERROR(VLOOKUP(A41,Лист1!$A$1:$Z10192,5,0),"уточните")</f>
        <v>269.04000000000002</v>
      </c>
      <c r="H41" s="25">
        <f>IFERROR(VLOOKUP(A41,Лист1!$A$1:$Z10192,6,0),"уточните")</f>
        <v>286.02</v>
      </c>
      <c r="I41" s="25">
        <f>IFERROR(VLOOKUP(A41,Лист1!$A$1:$Z10192,7,0),"уточните")</f>
        <v>295.02</v>
      </c>
      <c r="J41" s="25">
        <f>IFERROR(VLOOKUP(A41,Лист1!$A$1:$Z10192,8,0),"уточните")</f>
        <v>300</v>
      </c>
    </row>
    <row r="42" spans="1:10" x14ac:dyDescent="0.25">
      <c r="A42" s="21" t="s">
        <v>1676</v>
      </c>
      <c r="B42" s="21" t="s">
        <v>1677</v>
      </c>
      <c r="C42" s="37" t="str">
        <f t="shared" si="0"/>
        <v>ссылка на сайт</v>
      </c>
      <c r="D42" s="23" t="s">
        <v>1678</v>
      </c>
      <c r="E42" s="8" t="str">
        <f>IFERROR(VLOOKUP(A42,Лист1!$A$1:$Z10099,4,0),"уточните")</f>
        <v>Сальсксельмаш</v>
      </c>
      <c r="F42" s="8">
        <f>IFERROR(VLOOKUP(A42,Лист1!$A$1:$Z10099,9,0),"уточните")</f>
        <v>4</v>
      </c>
      <c r="G42" s="25">
        <f>IFERROR(VLOOKUP(A42,Лист1!$A$1:$Z10120,5,0),"уточните")</f>
        <v>2101.02</v>
      </c>
      <c r="H42" s="25">
        <f>IFERROR(VLOOKUP(A42,Лист1!$A$1:$Z10120,6,0),"уточните")</f>
        <v>2219.04</v>
      </c>
      <c r="I42" s="25">
        <f>IFERROR(VLOOKUP(A42,Лист1!$A$1:$Z10120,7,0),"уточните")</f>
        <v>2278.02</v>
      </c>
      <c r="J42" s="25">
        <f>IFERROR(VLOOKUP(A42,Лист1!$A$1:$Z10120,8,0),"уточните")</f>
        <v>2303.04</v>
      </c>
    </row>
    <row r="43" spans="1:10" x14ac:dyDescent="0.25">
      <c r="A43" s="21" t="s">
        <v>1527</v>
      </c>
      <c r="B43" s="21" t="s">
        <v>1528</v>
      </c>
      <c r="C43" s="37" t="str">
        <f t="shared" si="0"/>
        <v>ссылка на сайт</v>
      </c>
      <c r="D43" s="23" t="s">
        <v>1529</v>
      </c>
      <c r="E43" s="8" t="str">
        <f>IFERROR(VLOOKUP(A43,Лист1!$A$1:$Z10045,4,0),"уточните")</f>
        <v>Сальсксельмаш</v>
      </c>
      <c r="F43" s="8">
        <f>IFERROR(VLOOKUP(A43,Лист1!$A$1:$Z10045,9,0),"уточните")</f>
        <v>4</v>
      </c>
      <c r="G43" s="25">
        <f>IFERROR(VLOOKUP(A43,Лист1!$A$1:$Z10185,5,0),"уточните")</f>
        <v>375</v>
      </c>
      <c r="H43" s="25">
        <f>IFERROR(VLOOKUP(A43,Лист1!$A$1:$Z10185,6,0),"уточните")</f>
        <v>398.04</v>
      </c>
      <c r="I43" s="25">
        <f>IFERROR(VLOOKUP(A43,Лист1!$A$1:$Z10185,7,0),"уточните")</f>
        <v>412.02</v>
      </c>
      <c r="J43" s="25">
        <f>IFERROR(VLOOKUP(A43,Лист1!$A$1:$Z10185,8,0),"уточните")</f>
        <v>419.04</v>
      </c>
    </row>
    <row r="44" spans="1:10" x14ac:dyDescent="0.25">
      <c r="A44" s="21" t="s">
        <v>1860</v>
      </c>
      <c r="B44" s="21" t="s">
        <v>1861</v>
      </c>
      <c r="C44" s="37" t="str">
        <f t="shared" si="0"/>
        <v>ссылка на сайт</v>
      </c>
      <c r="D44" s="23" t="s">
        <v>1862</v>
      </c>
      <c r="E44" s="8" t="str">
        <f>IFERROR(VLOOKUP(A44,Лист1!$A$1:$Z10176,4,0),"уточните")</f>
        <v>Сальсксельмаш</v>
      </c>
      <c r="F44" s="8">
        <f>IFERROR(VLOOKUP(A44,Лист1!$A$1:$Z10176,9,0),"уточните")</f>
        <v>1</v>
      </c>
      <c r="G44" s="25">
        <f>IFERROR(VLOOKUP(A44,Лист1!$A$1:$Z10035,5,0),"уточните")</f>
        <v>18830.04</v>
      </c>
      <c r="H44" s="25">
        <f>IFERROR(VLOOKUP(A44,Лист1!$A$1:$Z10035,6,0),"уточните")</f>
        <v>19450.02</v>
      </c>
      <c r="I44" s="25">
        <f>IFERROR(VLOOKUP(A44,Лист1!$A$1:$Z10035,7,0),"уточните")</f>
        <v>19750.02</v>
      </c>
      <c r="J44" s="25">
        <f>IFERROR(VLOOKUP(A44,Лист1!$A$1:$Z10035,8,0),"уточните")</f>
        <v>19910.04</v>
      </c>
    </row>
    <row r="45" spans="1:10" x14ac:dyDescent="0.25">
      <c r="A45" s="21" t="s">
        <v>1490</v>
      </c>
      <c r="B45" s="21" t="s">
        <v>1491</v>
      </c>
      <c r="C45" s="37" t="str">
        <f t="shared" si="0"/>
        <v>ссылка на сайт</v>
      </c>
      <c r="D45" s="23" t="s">
        <v>1492</v>
      </c>
      <c r="E45" s="8" t="str">
        <f>IFERROR(VLOOKUP(A45,Лист1!$A$1:$Z10032,4,0),"уточните")</f>
        <v>САЛЬСКСЕЛЬМАШ</v>
      </c>
      <c r="F45" s="8">
        <f>IFERROR(VLOOKUP(A45,Лист1!$A$1:$Z10032,9,0),"уточните")</f>
        <v>3</v>
      </c>
      <c r="G45" s="25">
        <f>IFERROR(VLOOKUP(A45,Лист1!$A$1:$Z10197,5,0),"уточните")</f>
        <v>193.02</v>
      </c>
      <c r="H45" s="25">
        <f>IFERROR(VLOOKUP(A45,Лист1!$A$1:$Z10197,6,0),"уточните")</f>
        <v>205.62</v>
      </c>
      <c r="I45" s="25">
        <f>IFERROR(VLOOKUP(A45,Лист1!$A$1:$Z10197,7,0),"уточните")</f>
        <v>213.12</v>
      </c>
      <c r="J45" s="25">
        <f>IFERROR(VLOOKUP(A45,Лист1!$A$1:$Z10197,8,0),"уточните")</f>
        <v>216.12</v>
      </c>
    </row>
    <row r="46" spans="1:10" x14ac:dyDescent="0.25">
      <c r="A46" s="21" t="s">
        <v>1876</v>
      </c>
      <c r="B46" s="21" t="s">
        <v>1877</v>
      </c>
      <c r="C46" s="37" t="str">
        <f t="shared" si="0"/>
        <v>ссылка на сайт</v>
      </c>
      <c r="D46" s="23" t="s">
        <v>1878</v>
      </c>
      <c r="E46" s="8" t="str">
        <f>IFERROR(VLOOKUP(A46,Лист1!$A$1:$Z10182,4,0),"уточните")</f>
        <v>Сальсксельмаш</v>
      </c>
      <c r="F46" s="8">
        <f>IFERROR(VLOOKUP(A46,Лист1!$A$1:$Z10182,9,0),"уточните")</f>
        <v>1</v>
      </c>
      <c r="G46" s="25">
        <f>IFERROR(VLOOKUP(A46,Лист1!$A$1:$Z10029,5,0),"уточните")</f>
        <v>22600.02</v>
      </c>
      <c r="H46" s="25">
        <f>IFERROR(VLOOKUP(A46,Лист1!$A$1:$Z10029,6,0),"уточните")</f>
        <v>23400</v>
      </c>
      <c r="I46" s="25">
        <f>IFERROR(VLOOKUP(A46,Лист1!$A$1:$Z10029,7,0),"уточните")</f>
        <v>23700</v>
      </c>
      <c r="J46" s="25">
        <f>IFERROR(VLOOKUP(A46,Лист1!$A$1:$Z10029,8,0),"уточните")</f>
        <v>23900.04</v>
      </c>
    </row>
    <row r="47" spans="1:10" x14ac:dyDescent="0.25">
      <c r="A47" s="21" t="s">
        <v>1691</v>
      </c>
      <c r="B47" s="21" t="s">
        <v>1692</v>
      </c>
      <c r="C47" s="37" t="str">
        <f t="shared" si="0"/>
        <v>ссылка на сайт</v>
      </c>
      <c r="D47" s="23" t="s">
        <v>1693</v>
      </c>
      <c r="E47" s="8" t="str">
        <f>IFERROR(VLOOKUP(A47,Лист1!$A$1:$Z10104,4,0),"уточните")</f>
        <v>САЛЬСКСЕЛЬМАШ</v>
      </c>
      <c r="F47" s="8">
        <f>IFERROR(VLOOKUP(A47,Лист1!$A$1:$Z10104,9,0),"уточните")</f>
        <v>0</v>
      </c>
      <c r="G47" s="25">
        <f>IFERROR(VLOOKUP(A47,Лист1!$A$1:$Z10115,5,0),"уточните")</f>
        <v>2510.04</v>
      </c>
      <c r="H47" s="25">
        <f>IFERROR(VLOOKUP(A47,Лист1!$A$1:$Z10115,6,0),"уточните")</f>
        <v>2631</v>
      </c>
      <c r="I47" s="25">
        <f>IFERROR(VLOOKUP(A47,Лист1!$A$1:$Z10115,7,0),"уточните")</f>
        <v>2692.02</v>
      </c>
      <c r="J47" s="25">
        <f>IFERROR(VLOOKUP(A47,Лист1!$A$1:$Z10115,8,0),"уточните")</f>
        <v>2732.04</v>
      </c>
    </row>
    <row r="48" spans="1:10" x14ac:dyDescent="0.25">
      <c r="A48" s="21" t="s">
        <v>1718</v>
      </c>
      <c r="B48" s="21" t="s">
        <v>1719</v>
      </c>
      <c r="C48" s="37" t="str">
        <f t="shared" si="0"/>
        <v>ссылка на сайт</v>
      </c>
      <c r="D48" s="23" t="s">
        <v>1720</v>
      </c>
      <c r="E48" s="8" t="str">
        <f>IFERROR(VLOOKUP(A48,Лист1!$A$1:$Z10114,4,0),"уточните")</f>
        <v>САЛЬСКСЕЛЬМАШ</v>
      </c>
      <c r="F48" s="8">
        <f>IFERROR(VLOOKUP(A48,Лист1!$A$1:$Z10114,9,0),"уточните")</f>
        <v>6</v>
      </c>
      <c r="G48" s="25">
        <f>IFERROR(VLOOKUP(A48,Лист1!$A$1:$Z10103,5,0),"уточните")</f>
        <v>3028.02</v>
      </c>
      <c r="H48" s="25">
        <f>IFERROR(VLOOKUP(A48,Лист1!$A$1:$Z10103,6,0),"уточните")</f>
        <v>3175.02</v>
      </c>
      <c r="I48" s="25">
        <f>IFERROR(VLOOKUP(A48,Лист1!$A$1:$Z10103,7,0),"уточните")</f>
        <v>3248.04</v>
      </c>
      <c r="J48" s="25">
        <f>IFERROR(VLOOKUP(A48,Лист1!$A$1:$Z10103,8,0),"уточните")</f>
        <v>3297</v>
      </c>
    </row>
    <row r="49" spans="1:10" x14ac:dyDescent="0.25">
      <c r="A49" s="21" t="s">
        <v>1771</v>
      </c>
      <c r="B49" s="21" t="s">
        <v>1772</v>
      </c>
      <c r="C49" s="37" t="str">
        <f t="shared" si="0"/>
        <v>ссылка на сайт</v>
      </c>
      <c r="D49" s="23" t="s">
        <v>1773</v>
      </c>
      <c r="E49" s="8" t="str">
        <f>IFERROR(VLOOKUP(A49,Лист1!$A$1:$Z10135,4,0),"уточните")</f>
        <v>Сальсксельмаш</v>
      </c>
      <c r="F49" s="8">
        <f>IFERROR(VLOOKUP(A49,Лист1!$A$1:$Z10135,9,0),"уточните")</f>
        <v>55</v>
      </c>
      <c r="G49" s="25">
        <f>IFERROR(VLOOKUP(A49,Лист1!$A$1:$Z10083,5,0),"уточните")</f>
        <v>5779.02</v>
      </c>
      <c r="H49" s="25">
        <f>IFERROR(VLOOKUP(A49,Лист1!$A$1:$Z10083,6,0),"уточните")</f>
        <v>6013.02</v>
      </c>
      <c r="I49" s="25">
        <f>IFERROR(VLOOKUP(A49,Лист1!$A$1:$Z10083,7,0),"уточните")</f>
        <v>6131.04</v>
      </c>
      <c r="J49" s="25">
        <f>IFERROR(VLOOKUP(A49,Лист1!$A$1:$Z10083,8,0),"уточните")</f>
        <v>6201</v>
      </c>
    </row>
    <row r="50" spans="1:10" x14ac:dyDescent="0.25">
      <c r="A50" s="21" t="s">
        <v>1518</v>
      </c>
      <c r="B50" s="21" t="s">
        <v>1519</v>
      </c>
      <c r="C50" s="37" t="str">
        <f t="shared" si="0"/>
        <v>ссылка на сайт</v>
      </c>
      <c r="D50" s="23" t="s">
        <v>1520</v>
      </c>
      <c r="E50" s="8" t="str">
        <f>IFERROR(VLOOKUP(A50,Лист1!$A$1:$Z10042,4,0),"уточните")</f>
        <v>Сальсксельмаш</v>
      </c>
      <c r="F50" s="8">
        <f>IFERROR(VLOOKUP(A50,Лист1!$A$1:$Z10042,9,0),"уточните")</f>
        <v>10</v>
      </c>
      <c r="G50" s="25">
        <f>IFERROR(VLOOKUP(A50,Лист1!$A$1:$Z10190,5,0),"уточните")</f>
        <v>356.04</v>
      </c>
      <c r="H50" s="25">
        <f>IFERROR(VLOOKUP(A50,Лист1!$A$1:$Z10190,6,0),"уточните")</f>
        <v>378</v>
      </c>
      <c r="I50" s="25">
        <f>IFERROR(VLOOKUP(A50,Лист1!$A$1:$Z10190,7,0),"уточните")</f>
        <v>391.02</v>
      </c>
      <c r="J50" s="25">
        <f>IFERROR(VLOOKUP(A50,Лист1!$A$1:$Z10190,8,0),"уточните")</f>
        <v>398.04</v>
      </c>
    </row>
    <row r="51" spans="1:10" x14ac:dyDescent="0.25">
      <c r="A51" s="21" t="s">
        <v>1551</v>
      </c>
      <c r="B51" s="21" t="s">
        <v>1552</v>
      </c>
      <c r="C51" s="37" t="str">
        <f t="shared" si="0"/>
        <v>ссылка на сайт</v>
      </c>
      <c r="D51" s="23" t="s">
        <v>1553</v>
      </c>
      <c r="E51" s="8" t="str">
        <f>IFERROR(VLOOKUP(A51,Лист1!$A$1:$Z10054,4,0),"уточните")</f>
        <v>Сальсксельмаш</v>
      </c>
      <c r="F51" s="8">
        <f>IFERROR(VLOOKUP(A51,Лист1!$A$1:$Z10054,9,0),"уточните")</f>
        <v>16</v>
      </c>
      <c r="G51" s="25">
        <f>IFERROR(VLOOKUP(A51,Лист1!$A$1:$Z10177,5,0),"уточните")</f>
        <v>550.02</v>
      </c>
      <c r="H51" s="25">
        <f>IFERROR(VLOOKUP(A51,Лист1!$A$1:$Z10177,6,0),"уточните")</f>
        <v>583.02</v>
      </c>
      <c r="I51" s="25">
        <f>IFERROR(VLOOKUP(A51,Лист1!$A$1:$Z10177,7,0),"уточните")</f>
        <v>600</v>
      </c>
      <c r="J51" s="25">
        <f>IFERROR(VLOOKUP(A51,Лист1!$A$1:$Z10177,8,0),"уточните")</f>
        <v>609</v>
      </c>
    </row>
    <row r="52" spans="1:10" x14ac:dyDescent="0.25">
      <c r="A52" s="21" t="s">
        <v>1540</v>
      </c>
      <c r="B52" s="21" t="s">
        <v>1541</v>
      </c>
      <c r="C52" s="37" t="str">
        <f t="shared" si="0"/>
        <v>ссылка на сайт</v>
      </c>
      <c r="D52" s="23" t="s">
        <v>1542</v>
      </c>
      <c r="E52" s="8" t="str">
        <f>IFERROR(VLOOKUP(A52,Лист1!$A$1:$Z10050,4,0),"уточните")</f>
        <v>Сальсксельмаш</v>
      </c>
      <c r="F52" s="8">
        <f>IFERROR(VLOOKUP(A52,Лист1!$A$1:$Z10050,9,0),"уточните")</f>
        <v>8</v>
      </c>
      <c r="G52" s="25">
        <f>IFERROR(VLOOKUP(A52,Лист1!$A$1:$Z10179,5,0),"уточните")</f>
        <v>481.02</v>
      </c>
      <c r="H52" s="25">
        <f>IFERROR(VLOOKUP(A52,Лист1!$A$1:$Z10179,6,0),"уточните")</f>
        <v>511.02</v>
      </c>
      <c r="I52" s="25">
        <f>IFERROR(VLOOKUP(A52,Лист1!$A$1:$Z10179,7,0),"уточните")</f>
        <v>528</v>
      </c>
      <c r="J52" s="25">
        <f>IFERROR(VLOOKUP(A52,Лист1!$A$1:$Z10179,8,0),"уточните")</f>
        <v>538.02</v>
      </c>
    </row>
    <row r="53" spans="1:10" x14ac:dyDescent="0.25">
      <c r="A53" s="21" t="s">
        <v>1730</v>
      </c>
      <c r="B53" s="21" t="s">
        <v>1731</v>
      </c>
      <c r="C53" s="37" t="str">
        <f t="shared" si="0"/>
        <v>ссылка на сайт</v>
      </c>
      <c r="D53" s="23" t="s">
        <v>1732</v>
      </c>
      <c r="E53" s="8" t="str">
        <f>IFERROR(VLOOKUP(A53,Лист1!$A$1:$Z10118,4,0),"уточните")</f>
        <v>САЛЬСКСЕЛЬМАШ</v>
      </c>
      <c r="F53" s="8">
        <f>IFERROR(VLOOKUP(A53,Лист1!$A$1:$Z10118,9,0),"уточните")</f>
        <v>6</v>
      </c>
      <c r="G53" s="25">
        <f>IFERROR(VLOOKUP(A53,Лист1!$A$1:$Z10100,5,0),"уточните")</f>
        <v>3890.04</v>
      </c>
      <c r="H53" s="25">
        <f>IFERROR(VLOOKUP(A53,Лист1!$A$1:$Z10100,6,0),"уточните")</f>
        <v>4078.02</v>
      </c>
      <c r="I53" s="25">
        <f>IFERROR(VLOOKUP(A53,Лист1!$A$1:$Z10100,7,0),"уточните")</f>
        <v>4172.04</v>
      </c>
      <c r="J53" s="25">
        <f>IFERROR(VLOOKUP(A53,Лист1!$A$1:$Z10100,8,0),"уточните")</f>
        <v>4235.04</v>
      </c>
    </row>
    <row r="54" spans="1:10" x14ac:dyDescent="0.25">
      <c r="A54" s="21" t="s">
        <v>1703</v>
      </c>
      <c r="B54" s="21" t="s">
        <v>1704</v>
      </c>
      <c r="C54" s="37" t="str">
        <f t="shared" si="0"/>
        <v>ссылка на сайт</v>
      </c>
      <c r="D54" s="23" t="s">
        <v>1705</v>
      </c>
      <c r="E54" s="8" t="str">
        <f>IFERROR(VLOOKUP(A54,Лист1!$A$1:$Z10108,4,0),"уточните")</f>
        <v>Сальсксельмаш</v>
      </c>
      <c r="F54" s="8">
        <f>IFERROR(VLOOKUP(A54,Лист1!$A$1:$Z10108,9,0),"уточните")</f>
        <v>8</v>
      </c>
      <c r="G54" s="25">
        <f>IFERROR(VLOOKUP(A54,Лист1!$A$1:$Z10110,5,0),"уточните")</f>
        <v>2682</v>
      </c>
      <c r="H54" s="25">
        <f>IFERROR(VLOOKUP(A54,Лист1!$A$1:$Z10110,6,0),"уточните")</f>
        <v>2812.02</v>
      </c>
      <c r="I54" s="25">
        <f>IFERROR(VLOOKUP(A54,Лист1!$A$1:$Z10110,7,0),"уточните")</f>
        <v>2877</v>
      </c>
      <c r="J54" s="25">
        <f>IFERROR(VLOOKUP(A54,Лист1!$A$1:$Z10110,8,0),"уточните")</f>
        <v>2920.02</v>
      </c>
    </row>
    <row r="55" spans="1:10" x14ac:dyDescent="0.25">
      <c r="A55" s="21" t="s">
        <v>1739</v>
      </c>
      <c r="B55" s="21" t="s">
        <v>1740</v>
      </c>
      <c r="C55" s="37" t="str">
        <f t="shared" si="0"/>
        <v>ссылка на сайт</v>
      </c>
      <c r="D55" s="23" t="s">
        <v>1699</v>
      </c>
      <c r="E55" s="8" t="str">
        <f>IFERROR(VLOOKUP(A55,Лист1!$A$1:$Z10121,4,0),"уточните")</f>
        <v>САЛЬСКСЕЛЬМАШ</v>
      </c>
      <c r="F55" s="8">
        <f>IFERROR(VLOOKUP(A55,Лист1!$A$1:$Z10121,9,0),"уточните")</f>
        <v>3</v>
      </c>
      <c r="G55" s="25">
        <f>IFERROR(VLOOKUP(A55,Лист1!$A$1:$Z10097,5,0),"уточните")</f>
        <v>4159.0200000000004</v>
      </c>
      <c r="H55" s="25">
        <f>IFERROR(VLOOKUP(A55,Лист1!$A$1:$Z10097,6,0),"уточните")</f>
        <v>4360.0200000000004</v>
      </c>
      <c r="I55" s="25">
        <f>IFERROR(VLOOKUP(A55,Лист1!$A$1:$Z10097,7,0),"уточните")</f>
        <v>4461</v>
      </c>
      <c r="J55" s="25">
        <f>IFERROR(VLOOKUP(A55,Лист1!$A$1:$Z10097,8,0),"уточните")</f>
        <v>4528.0200000000004</v>
      </c>
    </row>
    <row r="56" spans="1:10" x14ac:dyDescent="0.25">
      <c r="A56" s="21" t="s">
        <v>1759</v>
      </c>
      <c r="B56" s="21" t="s">
        <v>1760</v>
      </c>
      <c r="C56" s="37" t="str">
        <f t="shared" si="0"/>
        <v>ссылка на сайт</v>
      </c>
      <c r="D56" s="23" t="s">
        <v>1663</v>
      </c>
      <c r="E56" s="8" t="str">
        <f>IFERROR(VLOOKUP(A56,Лист1!$A$1:$Z10130,4,0),"уточните")</f>
        <v>Сальсксельмаш</v>
      </c>
      <c r="F56" s="8">
        <f>IFERROR(VLOOKUP(A56,Лист1!$A$1:$Z10130,9,0),"уточните")</f>
        <v>2</v>
      </c>
      <c r="G56" s="25">
        <f>IFERROR(VLOOKUP(A56,Лист1!$A$1:$Z10087,5,0),"уточните")</f>
        <v>4444.0200000000004</v>
      </c>
      <c r="H56" s="25">
        <f>IFERROR(VLOOKUP(A56,Лист1!$A$1:$Z10087,6,0),"уточните")</f>
        <v>4659</v>
      </c>
      <c r="I56" s="25">
        <f>IFERROR(VLOOKUP(A56,Лист1!$A$1:$Z10087,7,0),"уточните")</f>
        <v>4767</v>
      </c>
      <c r="J56" s="25">
        <f>IFERROR(VLOOKUP(A56,Лист1!$A$1:$Z10087,8,0),"уточните")</f>
        <v>4838.04</v>
      </c>
    </row>
    <row r="57" spans="1:10" x14ac:dyDescent="0.25">
      <c r="A57" s="21" t="s">
        <v>1661</v>
      </c>
      <c r="B57" s="21" t="s">
        <v>1662</v>
      </c>
      <c r="C57" s="37" t="str">
        <f t="shared" si="0"/>
        <v>ссылка на сайт</v>
      </c>
      <c r="D57" s="23" t="s">
        <v>1663</v>
      </c>
      <c r="E57" s="8" t="str">
        <f>IFERROR(VLOOKUP(A57,Лист1!$A$1:$Z10094,4,0),"уточните")</f>
        <v>САЛЬСКСЕЛЬМАШ</v>
      </c>
      <c r="F57" s="8">
        <f>IFERROR(VLOOKUP(A57,Лист1!$A$1:$Z10094,9,0),"уточните")</f>
        <v>0</v>
      </c>
      <c r="G57" s="25">
        <f>IFERROR(VLOOKUP(A57,Лист1!$A$1:$Z10127,5,0),"уточните")</f>
        <v>1955.04</v>
      </c>
      <c r="H57" s="25">
        <f>IFERROR(VLOOKUP(A57,Лист1!$A$1:$Z10127,6,0),"уточните")</f>
        <v>2064</v>
      </c>
      <c r="I57" s="25">
        <f>IFERROR(VLOOKUP(A57,Лист1!$A$1:$Z10127,7,0),"уточните")</f>
        <v>2119.02</v>
      </c>
      <c r="J57" s="25">
        <f>IFERROR(VLOOKUP(A57,Лист1!$A$1:$Z10127,8,0),"уточните")</f>
        <v>2143.02</v>
      </c>
    </row>
    <row r="58" spans="1:10" x14ac:dyDescent="0.25">
      <c r="A58" s="21" t="s">
        <v>1741</v>
      </c>
      <c r="B58" s="21" t="s">
        <v>1742</v>
      </c>
      <c r="C58" s="37" t="str">
        <f t="shared" si="0"/>
        <v>ссылка на сайт</v>
      </c>
      <c r="D58" s="23" t="s">
        <v>1743</v>
      </c>
      <c r="E58" s="8" t="str">
        <f>IFERROR(VLOOKUP(A58,Лист1!$A$1:$Z10122,4,0),"уточните")</f>
        <v>САЛЬСКСЕЛЬМАШ</v>
      </c>
      <c r="F58" s="8">
        <f>IFERROR(VLOOKUP(A58,Лист1!$A$1:$Z10122,9,0),"уточните")</f>
        <v>5</v>
      </c>
      <c r="G58" s="25">
        <f>IFERROR(VLOOKUP(A58,Лист1!$A$1:$Z10095,5,0),"уточните")</f>
        <v>4170</v>
      </c>
      <c r="H58" s="25">
        <f>IFERROR(VLOOKUP(A58,Лист1!$A$1:$Z10095,6,0),"уточните")</f>
        <v>4372.0200000000004</v>
      </c>
      <c r="I58" s="25">
        <f>IFERROR(VLOOKUP(A58,Лист1!$A$1:$Z10095,7,0),"уточните")</f>
        <v>4473</v>
      </c>
      <c r="J58" s="25">
        <f>IFERROR(VLOOKUP(A58,Лист1!$A$1:$Z10095,8,0),"уточните")</f>
        <v>4540.0200000000004</v>
      </c>
    </row>
    <row r="59" spans="1:10" x14ac:dyDescent="0.25">
      <c r="A59" s="21" t="s">
        <v>1774</v>
      </c>
      <c r="B59" s="21" t="s">
        <v>1775</v>
      </c>
      <c r="C59" s="37" t="str">
        <f t="shared" si="0"/>
        <v>ссылка на сайт</v>
      </c>
      <c r="D59" s="23" t="s">
        <v>1776</v>
      </c>
      <c r="E59" s="8" t="str">
        <f>IFERROR(VLOOKUP(A59,Лист1!$A$1:$Z10136,4,0),"уточните")</f>
        <v>САЛЬСКСЕЛЬМАШ</v>
      </c>
      <c r="F59" s="8">
        <f>IFERROR(VLOOKUP(A59,Лист1!$A$1:$Z10136,9,0),"уточните")</f>
        <v>3</v>
      </c>
      <c r="G59" s="25">
        <f>IFERROR(VLOOKUP(A59,Лист1!$A$1:$Z10088,5,0),"уточните")</f>
        <v>5873.04</v>
      </c>
      <c r="H59" s="25">
        <f>IFERROR(VLOOKUP(A59,Лист1!$A$1:$Z10088,6,0),"уточните")</f>
        <v>6112.02</v>
      </c>
      <c r="I59" s="25">
        <f>IFERROR(VLOOKUP(A59,Лист1!$A$1:$Z10088,7,0),"уточните")</f>
        <v>6231</v>
      </c>
      <c r="J59" s="25">
        <f>IFERROR(VLOOKUP(A59,Лист1!$A$1:$Z10088,8,0),"уточните")</f>
        <v>6303</v>
      </c>
    </row>
    <row r="60" spans="1:10" x14ac:dyDescent="0.25">
      <c r="A60" s="21" t="s">
        <v>1756</v>
      </c>
      <c r="B60" s="21" t="s">
        <v>1757</v>
      </c>
      <c r="C60" s="37" t="str">
        <f t="shared" si="0"/>
        <v>ссылка на сайт</v>
      </c>
      <c r="D60" s="23" t="s">
        <v>1758</v>
      </c>
      <c r="E60" s="8" t="str">
        <f>IFERROR(VLOOKUP(A60,Лист1!$A$1:$Z10129,4,0),"уточните")</f>
        <v>Сальсксельмаш</v>
      </c>
      <c r="F60" s="8">
        <f>IFERROR(VLOOKUP(A60,Лист1!$A$1:$Z10129,9,0),"уточните")</f>
        <v>4</v>
      </c>
      <c r="G60" s="25">
        <f>IFERROR(VLOOKUP(A60,Лист1!$A$1:$Z10089,5,0),"уточните")</f>
        <v>4826.04</v>
      </c>
      <c r="H60" s="25">
        <f>IFERROR(VLOOKUP(A60,Лист1!$A$1:$Z10089,6,0),"уточните")</f>
        <v>5060.04</v>
      </c>
      <c r="I60" s="25">
        <f>IFERROR(VLOOKUP(A60,Лист1!$A$1:$Z10089,7,0),"уточните")</f>
        <v>5176.0200000000004</v>
      </c>
      <c r="J60" s="25">
        <f>IFERROR(VLOOKUP(A60,Лист1!$A$1:$Z10089,8,0),"уточните")</f>
        <v>5254.02</v>
      </c>
    </row>
    <row r="61" spans="1:10" x14ac:dyDescent="0.25">
      <c r="A61" s="21" t="s">
        <v>1821</v>
      </c>
      <c r="B61" s="21" t="s">
        <v>36</v>
      </c>
      <c r="C61" s="37" t="str">
        <f t="shared" si="0"/>
        <v>ссылка на сайт</v>
      </c>
      <c r="D61" s="23" t="s">
        <v>1822</v>
      </c>
      <c r="E61" s="8" t="str">
        <f>IFERROR(VLOOKUP(A61,Лист1!$A$1:$Z10159,4,0),"уточните")</f>
        <v>Сальсксельмаш</v>
      </c>
      <c r="F61" s="8">
        <f>IFERROR(VLOOKUP(A61,Лист1!$A$1:$Z10159,9,0),"уточните")</f>
        <v>7</v>
      </c>
      <c r="G61" s="25">
        <f>IFERROR(VLOOKUP(A61,Лист1!$A$1:$Z10053,5,0),"уточните")</f>
        <v>12000</v>
      </c>
      <c r="H61" s="25">
        <f>IFERROR(VLOOKUP(A61,Лист1!$A$1:$Z10053,6,0),"уточните")</f>
        <v>12490.02</v>
      </c>
      <c r="I61" s="25">
        <f>IFERROR(VLOOKUP(A61,Лист1!$A$1:$Z10053,7,0),"уточните")</f>
        <v>12730.02</v>
      </c>
      <c r="J61" s="25">
        <f>IFERROR(VLOOKUP(A61,Лист1!$A$1:$Z10053,8,0),"уточните")</f>
        <v>12880.02</v>
      </c>
    </row>
    <row r="62" spans="1:10" x14ac:dyDescent="0.25">
      <c r="A62" s="21" t="s">
        <v>1685</v>
      </c>
      <c r="B62" s="21" t="s">
        <v>1686</v>
      </c>
      <c r="C62" s="37" t="str">
        <f t="shared" si="0"/>
        <v>ссылка на сайт</v>
      </c>
      <c r="D62" s="23" t="s">
        <v>1687</v>
      </c>
      <c r="E62" s="8" t="str">
        <f>IFERROR(VLOOKUP(A62,Лист1!$A$1:$Z10102,4,0),"уточните")</f>
        <v>САЛЬСКСЕЛЬМАШ</v>
      </c>
      <c r="F62" s="8">
        <f>IFERROR(VLOOKUP(A62,Лист1!$A$1:$Z10102,9,0),"уточните")</f>
        <v>6</v>
      </c>
      <c r="G62" s="25">
        <f>IFERROR(VLOOKUP(A62,Лист1!$A$1:$Z10117,5,0),"уточните")</f>
        <v>2465.04</v>
      </c>
      <c r="H62" s="25">
        <f>IFERROR(VLOOKUP(A62,Лист1!$A$1:$Z10117,6,0),"уточните")</f>
        <v>2584.02</v>
      </c>
      <c r="I62" s="25">
        <f>IFERROR(VLOOKUP(A62,Лист1!$A$1:$Z10117,7,0),"уточните")</f>
        <v>2644.02</v>
      </c>
      <c r="J62" s="25">
        <f>IFERROR(VLOOKUP(A62,Лист1!$A$1:$Z10117,8,0),"уточните")</f>
        <v>2684.04</v>
      </c>
    </row>
    <row r="63" spans="1:10" x14ac:dyDescent="0.25">
      <c r="A63" s="21" t="s">
        <v>1885</v>
      </c>
      <c r="B63" s="21" t="s">
        <v>1886</v>
      </c>
      <c r="C63" s="37" t="str">
        <f t="shared" si="0"/>
        <v>ссылка на сайт</v>
      </c>
      <c r="D63" s="23" t="s">
        <v>1887</v>
      </c>
      <c r="E63" s="8" t="str">
        <f>IFERROR(VLOOKUP(A63,Лист1!$A$1:$Z10185,4,0),"уточните")</f>
        <v>САЛЬСКСЕЛЬМАШ</v>
      </c>
      <c r="F63" s="8">
        <f>IFERROR(VLOOKUP(A63,Лист1!$A$1:$Z10185,9,0),"уточните")</f>
        <v>2</v>
      </c>
      <c r="G63" s="25">
        <f>IFERROR(VLOOKUP(A63,Лист1!$A$1:$Z10027,5,0),"уточните")</f>
        <v>24700.02</v>
      </c>
      <c r="H63" s="25">
        <f>IFERROR(VLOOKUP(A63,Лист1!$A$1:$Z10027,6,0),"уточните")</f>
        <v>25500</v>
      </c>
      <c r="I63" s="25">
        <f>IFERROR(VLOOKUP(A63,Лист1!$A$1:$Z10027,7,0),"уточните")</f>
        <v>25900.02</v>
      </c>
      <c r="J63" s="25">
        <f>IFERROR(VLOOKUP(A63,Лист1!$A$1:$Z10027,8,0),"уточните")</f>
        <v>26100</v>
      </c>
    </row>
    <row r="64" spans="1:10" x14ac:dyDescent="0.25">
      <c r="A64" s="21" t="s">
        <v>1761</v>
      </c>
      <c r="B64" s="21" t="s">
        <v>1762</v>
      </c>
      <c r="C64" s="37" t="str">
        <f t="shared" si="0"/>
        <v>ссылка на сайт</v>
      </c>
      <c r="D64" s="23" t="s">
        <v>1699</v>
      </c>
      <c r="E64" s="8" t="str">
        <f>IFERROR(VLOOKUP(A64,Лист1!$A$1:$Z10131,4,0),"уточните")</f>
        <v>САЛЬСКСЕЛЬМАШ</v>
      </c>
      <c r="F64" s="8">
        <f>IFERROR(VLOOKUP(A64,Лист1!$A$1:$Z10131,9,0),"уточните")</f>
        <v>2</v>
      </c>
      <c r="G64" s="25">
        <f>IFERROR(VLOOKUP(A64,Лист1!$A$1:$Z10082,5,0),"уточните")</f>
        <v>4971</v>
      </c>
      <c r="H64" s="25">
        <f>IFERROR(VLOOKUP(A64,Лист1!$A$1:$Z10082,6,0),"уточните")</f>
        <v>5212.0200000000004</v>
      </c>
      <c r="I64" s="25">
        <f>IFERROR(VLOOKUP(A64,Лист1!$A$1:$Z10082,7,0),"уточните")</f>
        <v>5332.02</v>
      </c>
      <c r="J64" s="25">
        <f>IFERROR(VLOOKUP(A64,Лист1!$A$1:$Z10082,8,0),"уточните")</f>
        <v>5412</v>
      </c>
    </row>
    <row r="65" spans="1:10" x14ac:dyDescent="0.25">
      <c r="A65" s="21" t="s">
        <v>1506</v>
      </c>
      <c r="B65" s="21" t="s">
        <v>1507</v>
      </c>
      <c r="C65" s="37" t="str">
        <f t="shared" si="0"/>
        <v>ссылка на сайт</v>
      </c>
      <c r="D65" s="23" t="s">
        <v>1508</v>
      </c>
      <c r="E65" s="8" t="str">
        <f>IFERROR(VLOOKUP(A65,Лист1!$A$1:$Z10038,4,0),"уточните")</f>
        <v>САЛЬСКСЕЛЬМАШ</v>
      </c>
      <c r="F65" s="8">
        <f>IFERROR(VLOOKUP(A65,Лист1!$A$1:$Z10038,9,0),"уточните")</f>
        <v>3</v>
      </c>
      <c r="G65" s="25">
        <f>IFERROR(VLOOKUP(A65,Лист1!$A$1:$Z10193,5,0),"уточните")</f>
        <v>259.02</v>
      </c>
      <c r="H65" s="25">
        <f>IFERROR(VLOOKUP(A65,Лист1!$A$1:$Z10193,6,0),"уточните")</f>
        <v>275.04000000000002</v>
      </c>
      <c r="I65" s="25">
        <f>IFERROR(VLOOKUP(A65,Лист1!$A$1:$Z10193,7,0),"уточните")</f>
        <v>284.04000000000002</v>
      </c>
      <c r="J65" s="25">
        <f>IFERROR(VLOOKUP(A65,Лист1!$A$1:$Z10193,8,0),"уточните")</f>
        <v>289.02</v>
      </c>
    </row>
    <row r="66" spans="1:10" x14ac:dyDescent="0.25">
      <c r="A66" s="21" t="s">
        <v>1809</v>
      </c>
      <c r="B66" s="21" t="s">
        <v>1810</v>
      </c>
      <c r="C66" s="37" t="str">
        <f t="shared" si="0"/>
        <v>ссылка на сайт</v>
      </c>
      <c r="D66" s="23" t="s">
        <v>1811</v>
      </c>
      <c r="E66" s="8" t="str">
        <f>IFERROR(VLOOKUP(A66,Лист1!$A$1:$Z10153,4,0),"уточните")</f>
        <v>САЛЬСКСЕЛЬМАШ</v>
      </c>
      <c r="F66" s="8">
        <f>IFERROR(VLOOKUP(A66,Лист1!$A$1:$Z10153,9,0),"уточните")</f>
        <v>1</v>
      </c>
      <c r="G66" s="25">
        <f>IFERROR(VLOOKUP(A66,Лист1!$A$1:$Z10060,5,0),"уточните")</f>
        <v>10270.02</v>
      </c>
      <c r="H66" s="25">
        <f>IFERROR(VLOOKUP(A66,Лист1!$A$1:$Z10060,6,0),"уточните")</f>
        <v>10690.02</v>
      </c>
      <c r="I66" s="25">
        <f>IFERROR(VLOOKUP(A66,Лист1!$A$1:$Z10060,7,0),"уточните")</f>
        <v>10900.02</v>
      </c>
      <c r="J66" s="25">
        <f>IFERROR(VLOOKUP(A66,Лист1!$A$1:$Z10060,8,0),"уточните")</f>
        <v>11030.04</v>
      </c>
    </row>
    <row r="67" spans="1:10" x14ac:dyDescent="0.25">
      <c r="A67" s="21" t="s">
        <v>1812</v>
      </c>
      <c r="B67" s="21" t="s">
        <v>1813</v>
      </c>
      <c r="C67" s="37" t="str">
        <f t="shared" ref="C67:C130" si="1">HYPERLINK("https://www.autoopt.ru/catalog/"&amp;A67&amp;"-?utm_source=price&amp;utm_medium=price","ссылка на сайт")</f>
        <v>ссылка на сайт</v>
      </c>
      <c r="D67" s="23" t="s">
        <v>1814</v>
      </c>
      <c r="E67" s="8" t="str">
        <f>IFERROR(VLOOKUP(A67,Лист1!$A$1:$Z10154,4,0),"уточните")</f>
        <v>САЛЬСКСЕЛЬМАШ</v>
      </c>
      <c r="F67" s="8">
        <f>IFERROR(VLOOKUP(A67,Лист1!$A$1:$Z10154,9,0),"уточните")</f>
        <v>1</v>
      </c>
      <c r="G67" s="25">
        <f>IFERROR(VLOOKUP(A67,Лист1!$A$1:$Z10059,5,0),"уточните")</f>
        <v>10270.02</v>
      </c>
      <c r="H67" s="25">
        <f>IFERROR(VLOOKUP(A67,Лист1!$A$1:$Z10059,6,0),"уточните")</f>
        <v>10690.02</v>
      </c>
      <c r="I67" s="25">
        <f>IFERROR(VLOOKUP(A67,Лист1!$A$1:$Z10059,7,0),"уточните")</f>
        <v>10900.02</v>
      </c>
      <c r="J67" s="25">
        <f>IFERROR(VLOOKUP(A67,Лист1!$A$1:$Z10059,8,0),"уточните")</f>
        <v>11030.04</v>
      </c>
    </row>
    <row r="68" spans="1:10" x14ac:dyDescent="0.25">
      <c r="A68" s="21" t="s">
        <v>1632</v>
      </c>
      <c r="B68" s="21" t="s">
        <v>1633</v>
      </c>
      <c r="C68" s="37" t="str">
        <f t="shared" si="1"/>
        <v>ссылка на сайт</v>
      </c>
      <c r="D68" s="23" t="s">
        <v>1634</v>
      </c>
      <c r="E68" s="8" t="str">
        <f>IFERROR(VLOOKUP(A68,Лист1!$A$1:$Z10084,4,0),"уточните")</f>
        <v>САЛЬСКСЕЛЬМАШ</v>
      </c>
      <c r="F68" s="8">
        <f>IFERROR(VLOOKUP(A68,Лист1!$A$1:$Z10084,9,0),"уточните")</f>
        <v>2</v>
      </c>
      <c r="G68" s="25">
        <f>IFERROR(VLOOKUP(A68,Лист1!$A$1:$Z10137,5,0),"уточните")</f>
        <v>1456.02</v>
      </c>
      <c r="H68" s="25">
        <f>IFERROR(VLOOKUP(A68,Лист1!$A$1:$Z10137,6,0),"уточните")</f>
        <v>1538.04</v>
      </c>
      <c r="I68" s="25">
        <f>IFERROR(VLOOKUP(A68,Лист1!$A$1:$Z10137,7,0),"уточните")</f>
        <v>1579.02</v>
      </c>
      <c r="J68" s="25">
        <f>IFERROR(VLOOKUP(A68,Лист1!$A$1:$Z10137,8,0),"уточните")</f>
        <v>1596</v>
      </c>
    </row>
    <row r="69" spans="1:10" x14ac:dyDescent="0.25">
      <c r="A69" s="21" t="s">
        <v>1894</v>
      </c>
      <c r="B69" s="21" t="s">
        <v>1895</v>
      </c>
      <c r="C69" s="37" t="str">
        <f t="shared" si="1"/>
        <v>ссылка на сайт</v>
      </c>
      <c r="D69" s="23" t="s">
        <v>1896</v>
      </c>
      <c r="E69" s="8" t="str">
        <f>IFERROR(VLOOKUP(A69,Лист1!$A$1:$Z10188,4,0),"уточните")</f>
        <v>Сальсксельмаш</v>
      </c>
      <c r="F69" s="8">
        <f>IFERROR(VLOOKUP(A69,Лист1!$A$1:$Z10188,9,0),"уточните")</f>
        <v>0</v>
      </c>
      <c r="G69" s="25">
        <f>IFERROR(VLOOKUP(A69,Лист1!$A$1:$Z10023,5,0),"уточните")</f>
        <v>28200</v>
      </c>
      <c r="H69" s="25">
        <f>IFERROR(VLOOKUP(A69,Лист1!$A$1:$Z10023,6,0),"уточните")</f>
        <v>29100</v>
      </c>
      <c r="I69" s="25">
        <f>IFERROR(VLOOKUP(A69,Лист1!$A$1:$Z10023,7,0),"уточните")</f>
        <v>29600.04</v>
      </c>
      <c r="J69" s="25">
        <f>IFERROR(VLOOKUP(A69,Лист1!$A$1:$Z10023,8,0),"уточните")</f>
        <v>29800.02</v>
      </c>
    </row>
    <row r="70" spans="1:10" x14ac:dyDescent="0.25">
      <c r="A70" s="21" t="s">
        <v>1786</v>
      </c>
      <c r="B70" s="21" t="s">
        <v>1787</v>
      </c>
      <c r="C70" s="37" t="str">
        <f t="shared" si="1"/>
        <v>ссылка на сайт</v>
      </c>
      <c r="D70" s="23" t="s">
        <v>1743</v>
      </c>
      <c r="E70" s="8" t="str">
        <f>IFERROR(VLOOKUP(A70,Лист1!$A$1:$Z10144,4,0),"уточните")</f>
        <v>САЛЬСКСЕЛЬМАШ</v>
      </c>
      <c r="F70" s="8">
        <f>IFERROR(VLOOKUP(A70,Лист1!$A$1:$Z10144,9,0),"уточните")</f>
        <v>0</v>
      </c>
      <c r="G70" s="25">
        <f>IFERROR(VLOOKUP(A70,Лист1!$A$1:$Z10072,5,0),"уточните")</f>
        <v>8210.0400000000009</v>
      </c>
      <c r="H70" s="25">
        <f>IFERROR(VLOOKUP(A70,Лист1!$A$1:$Z10072,6,0),"уточните")</f>
        <v>8540.0400000000009</v>
      </c>
      <c r="I70" s="25">
        <f>IFERROR(VLOOKUP(A70,Лист1!$A$1:$Z10072,7,0),"уточните")</f>
        <v>8710.02</v>
      </c>
      <c r="J70" s="25">
        <f>IFERROR(VLOOKUP(A70,Лист1!$A$1:$Z10072,8,0),"уточните")</f>
        <v>8810.0400000000009</v>
      </c>
    </row>
    <row r="71" spans="1:10" x14ac:dyDescent="0.25">
      <c r="A71" s="21" t="s">
        <v>1608</v>
      </c>
      <c r="B71" s="21" t="s">
        <v>1659</v>
      </c>
      <c r="C71" s="37" t="str">
        <f t="shared" si="1"/>
        <v>ссылка на сайт</v>
      </c>
      <c r="D71" s="23" t="s">
        <v>1660</v>
      </c>
      <c r="E71" s="8" t="str">
        <f>IFERROR(VLOOKUP(A71,Лист1!$A$1:$Z10093,4,0),"уточните")</f>
        <v>САЛЬСКСЕЛЬМАШ</v>
      </c>
      <c r="F71" s="8">
        <f>IFERROR(VLOOKUP(A71,Лист1!$A$1:$Z10093,9,0),"уточните")</f>
        <v>8</v>
      </c>
      <c r="G71" s="25">
        <f>IFERROR(VLOOKUP(A71,Лист1!$A$1:$Z10128,5,0),"уточните")</f>
        <v>1920</v>
      </c>
      <c r="H71" s="25">
        <f>IFERROR(VLOOKUP(A71,Лист1!$A$1:$Z10128,6,0),"уточните")</f>
        <v>2028</v>
      </c>
      <c r="I71" s="25">
        <f>IFERROR(VLOOKUP(A71,Лист1!$A$1:$Z10128,7,0),"уточните")</f>
        <v>2081.04</v>
      </c>
      <c r="J71" s="25">
        <f>IFERROR(VLOOKUP(A71,Лист1!$A$1:$Z10128,8,0),"уточните")</f>
        <v>2104.02</v>
      </c>
    </row>
    <row r="72" spans="1:10" x14ac:dyDescent="0.25">
      <c r="A72" s="21" t="s">
        <v>1409</v>
      </c>
      <c r="B72" s="21" t="s">
        <v>1410</v>
      </c>
      <c r="C72" s="37" t="str">
        <f t="shared" si="1"/>
        <v>ссылка на сайт</v>
      </c>
      <c r="D72" s="23" t="s">
        <v>1411</v>
      </c>
      <c r="E72" s="8" t="str">
        <f>IFERROR(VLOOKUP(A72,Лист1!$A$1:$Z10003,4,0),"уточните")</f>
        <v>САЛЬСКСЕЛЬМАШ</v>
      </c>
      <c r="F72" s="8">
        <f>IFERROR(VLOOKUP(A72,Лист1!$A$1:$Z10003,9,0),"уточните")</f>
        <v>0</v>
      </c>
      <c r="G72" s="25">
        <f>IFERROR(VLOOKUP(A72,Лист1!$A$1:$Z10012,5,0),"уточните")</f>
        <v>0</v>
      </c>
      <c r="H72" s="25">
        <f>IFERROR(VLOOKUP(A72,Лист1!$A$1:$Z10012,6,0),"уточните")</f>
        <v>0</v>
      </c>
      <c r="I72" s="25">
        <f>IFERROR(VLOOKUP(A72,Лист1!$A$1:$Z10012,7,0),"уточните")</f>
        <v>0</v>
      </c>
      <c r="J72" s="25">
        <f>IFERROR(VLOOKUP(A72,Лист1!$A$1:$Z10012,8,0),"уточните")</f>
        <v>0</v>
      </c>
    </row>
    <row r="73" spans="1:10" x14ac:dyDescent="0.25">
      <c r="A73" s="21" t="s">
        <v>1436</v>
      </c>
      <c r="B73" s="21" t="s">
        <v>1437</v>
      </c>
      <c r="C73" s="37" t="str">
        <f t="shared" si="1"/>
        <v>ссылка на сайт</v>
      </c>
      <c r="D73" s="23" t="s">
        <v>1438</v>
      </c>
      <c r="E73" s="8" t="str">
        <f>IFERROR(VLOOKUP(A73,Лист1!$A$1:$Z10014,4,0),"уточните")</f>
        <v>САЛЬСКСЕЛЬМАШ</v>
      </c>
      <c r="F73" s="8">
        <f>IFERROR(VLOOKUP(A73,Лист1!$A$1:$Z10014,9,0),"уточните")</f>
        <v>0</v>
      </c>
      <c r="G73" s="25">
        <f>IFERROR(VLOOKUP(A73,Лист1!$A$1:$Z10139,5,0),"уточните")</f>
        <v>22.56</v>
      </c>
      <c r="H73" s="25">
        <f>IFERROR(VLOOKUP(A73,Лист1!$A$1:$Z10139,6,0),"уточните")</f>
        <v>24.18</v>
      </c>
      <c r="I73" s="25">
        <f>IFERROR(VLOOKUP(A73,Лист1!$A$1:$Z10139,7,0),"уточните")</f>
        <v>25.2</v>
      </c>
      <c r="J73" s="25">
        <f>IFERROR(VLOOKUP(A73,Лист1!$A$1:$Z10139,8,0),"уточните")</f>
        <v>26.22</v>
      </c>
    </row>
    <row r="74" spans="1:10" x14ac:dyDescent="0.25">
      <c r="A74" s="21" t="s">
        <v>1644</v>
      </c>
      <c r="B74" s="21" t="s">
        <v>1645</v>
      </c>
      <c r="C74" s="37" t="str">
        <f t="shared" si="1"/>
        <v>ссылка на сайт</v>
      </c>
      <c r="D74" s="23" t="s">
        <v>1646</v>
      </c>
      <c r="E74" s="8" t="str">
        <f>IFERROR(VLOOKUP(A74,Лист1!$A$1:$Z10088,4,0),"уточните")</f>
        <v>САЛЬСКСЕЛЬМАШ</v>
      </c>
      <c r="F74" s="8">
        <f>IFERROR(VLOOKUP(A74,Лист1!$A$1:$Z10088,9,0),"уточните")</f>
        <v>0</v>
      </c>
      <c r="G74" s="25">
        <f>IFERROR(VLOOKUP(A74,Лист1!$A$1:$Z10132,5,0),"уточните")</f>
        <v>4206</v>
      </c>
      <c r="H74" s="25">
        <f>IFERROR(VLOOKUP(A74,Лист1!$A$1:$Z10132,6,0),"уточните")</f>
        <v>4410</v>
      </c>
      <c r="I74" s="25">
        <f>IFERROR(VLOOKUP(A74,Лист1!$A$1:$Z10132,7,0),"уточните")</f>
        <v>4511.04</v>
      </c>
      <c r="J74" s="25">
        <f>IFERROR(VLOOKUP(A74,Лист1!$A$1:$Z10132,8,0),"уточните")</f>
        <v>4579.0200000000004</v>
      </c>
    </row>
    <row r="75" spans="1:10" x14ac:dyDescent="0.25">
      <c r="A75" s="21" t="s">
        <v>1865</v>
      </c>
      <c r="B75" s="21" t="s">
        <v>1866</v>
      </c>
      <c r="C75" s="37" t="str">
        <f t="shared" si="1"/>
        <v>ссылка на сайт</v>
      </c>
      <c r="D75" s="23" t="s">
        <v>1867</v>
      </c>
      <c r="E75" s="8" t="str">
        <f>IFERROR(VLOOKUP(A75,Лист1!$A$1:$Z10178,4,0),"уточните")</f>
        <v>Сальсксельмаш</v>
      </c>
      <c r="F75" s="8">
        <f>IFERROR(VLOOKUP(A75,Лист1!$A$1:$Z10178,9,0),"уточните")</f>
        <v>6</v>
      </c>
      <c r="G75" s="25">
        <f>IFERROR(VLOOKUP(A75,Лист1!$A$1:$Z10032,5,0),"уточните")</f>
        <v>20800.02</v>
      </c>
      <c r="H75" s="25">
        <f>IFERROR(VLOOKUP(A75,Лист1!$A$1:$Z10032,6,0),"уточните")</f>
        <v>21480</v>
      </c>
      <c r="I75" s="25">
        <f>IFERROR(VLOOKUP(A75,Лист1!$A$1:$Z10032,7,0),"уточните")</f>
        <v>21820.02</v>
      </c>
      <c r="J75" s="25">
        <f>IFERROR(VLOOKUP(A75,Лист1!$A$1:$Z10032,8,0),"уточните")</f>
        <v>21990</v>
      </c>
    </row>
    <row r="76" spans="1:10" x14ac:dyDescent="0.25">
      <c r="A76" s="21" t="s">
        <v>1400</v>
      </c>
      <c r="B76" s="21" t="s">
        <v>1401</v>
      </c>
      <c r="C76" s="37" t="str">
        <f t="shared" si="1"/>
        <v>ссылка на сайт</v>
      </c>
      <c r="D76" s="23" t="s">
        <v>1402</v>
      </c>
      <c r="E76" s="8" t="str">
        <f>IFERROR(VLOOKUP(A76,Лист1!$A$1:$Z10000,4,0),"уточните")</f>
        <v>САЛЬСКСЕЛЬМАШ</v>
      </c>
      <c r="F76" s="8">
        <f>IFERROR(VLOOKUP(A76,Лист1!$A$1:$Z10000,9,0),"уточните")</f>
        <v>0</v>
      </c>
      <c r="G76" s="25">
        <f>IFERROR(VLOOKUP(A76,Лист1!$A$1:$Z10000,5,0),"уточните")</f>
        <v>0</v>
      </c>
      <c r="H76" s="25">
        <f>IFERROR(VLOOKUP(A76,Лист1!$A$1:$Z10000,6,0),"уточните")</f>
        <v>0</v>
      </c>
      <c r="I76" s="25">
        <f>IFERROR(VLOOKUP(A76,Лист1!$A$1:$Z10000,7,0),"уточните")</f>
        <v>0</v>
      </c>
      <c r="J76" s="25">
        <f>IFERROR(VLOOKUP(A76,Лист1!$A$1:$Z10000,8,0),"уточните")</f>
        <v>0</v>
      </c>
    </row>
    <row r="77" spans="1:10" x14ac:dyDescent="0.25">
      <c r="A77" s="21" t="s">
        <v>1403</v>
      </c>
      <c r="B77" s="21" t="s">
        <v>1404</v>
      </c>
      <c r="C77" s="37" t="str">
        <f t="shared" si="1"/>
        <v>ссылка на сайт</v>
      </c>
      <c r="D77" s="23" t="s">
        <v>1405</v>
      </c>
      <c r="E77" s="8" t="str">
        <f>IFERROR(VLOOKUP(A77,Лист1!$A$1:$Z10001,4,0),"уточните")</f>
        <v>САЛЬСКСЕЛЬМАШ</v>
      </c>
      <c r="F77" s="8">
        <f>IFERROR(VLOOKUP(A77,Лист1!$A$1:$Z10001,9,0),"уточните")</f>
        <v>0</v>
      </c>
      <c r="G77" s="25">
        <f>IFERROR(VLOOKUP(A77,Лист1!$A$1:$Z10006,5,0),"уточните")</f>
        <v>0</v>
      </c>
      <c r="H77" s="25">
        <f>IFERROR(VLOOKUP(A77,Лист1!$A$1:$Z10006,6,0),"уточните")</f>
        <v>0</v>
      </c>
      <c r="I77" s="25">
        <f>IFERROR(VLOOKUP(A77,Лист1!$A$1:$Z10006,7,0),"уточните")</f>
        <v>0</v>
      </c>
      <c r="J77" s="25">
        <f>IFERROR(VLOOKUP(A77,Лист1!$A$1:$Z10006,8,0),"уточните")</f>
        <v>0</v>
      </c>
    </row>
    <row r="78" spans="1:10" x14ac:dyDescent="0.25">
      <c r="A78" s="21" t="s">
        <v>1406</v>
      </c>
      <c r="B78" s="21" t="s">
        <v>1407</v>
      </c>
      <c r="C78" s="37" t="str">
        <f t="shared" si="1"/>
        <v>ссылка на сайт</v>
      </c>
      <c r="D78" s="23" t="s">
        <v>1408</v>
      </c>
      <c r="E78" s="8" t="str">
        <f>IFERROR(VLOOKUP(A78,Лист1!$A$1:$Z10002,4,0),"уточните")</f>
        <v>САЛЬСКСЕЛЬМАШ</v>
      </c>
      <c r="F78" s="8">
        <f>IFERROR(VLOOKUP(A78,Лист1!$A$1:$Z10002,9,0),"уточните")</f>
        <v>0</v>
      </c>
      <c r="G78" s="25">
        <f>IFERROR(VLOOKUP(A78,Лист1!$A$1:$Z10007,5,0),"уточните")</f>
        <v>30500.04</v>
      </c>
      <c r="H78" s="25">
        <f>IFERROR(VLOOKUP(A78,Лист1!$A$1:$Z10007,6,0),"уточните")</f>
        <v>31500</v>
      </c>
      <c r="I78" s="25">
        <f>IFERROR(VLOOKUP(A78,Лист1!$A$1:$Z10007,7,0),"уточните")</f>
        <v>32000.04</v>
      </c>
      <c r="J78" s="25">
        <f>IFERROR(VLOOKUP(A78,Лист1!$A$1:$Z10007,8,0),"уточните")</f>
        <v>32200.02</v>
      </c>
    </row>
    <row r="79" spans="1:10" x14ac:dyDescent="0.25">
      <c r="A79" s="21" t="s">
        <v>1412</v>
      </c>
      <c r="B79" s="21" t="s">
        <v>1413</v>
      </c>
      <c r="C79" s="37" t="str">
        <f t="shared" si="1"/>
        <v>ссылка на сайт</v>
      </c>
      <c r="D79" s="23" t="s">
        <v>1414</v>
      </c>
      <c r="E79" s="8" t="str">
        <f>IFERROR(VLOOKUP(A79,Лист1!$A$1:$Z10004,4,0),"уточните")</f>
        <v>САЛЬСКСЕЛЬМАШ</v>
      </c>
      <c r="F79" s="8">
        <f>IFERROR(VLOOKUP(A79,Лист1!$A$1:$Z10004,9,0),"уточните")</f>
        <v>0</v>
      </c>
      <c r="G79" s="25">
        <f>IFERROR(VLOOKUP(A79,Лист1!$A$1:$Z10047,5,0),"уточните")</f>
        <v>117.9</v>
      </c>
      <c r="H79" s="25">
        <f>IFERROR(VLOOKUP(A79,Лист1!$A$1:$Z10047,6,0),"уточните")</f>
        <v>126</v>
      </c>
      <c r="I79" s="25">
        <f>IFERROR(VLOOKUP(A79,Лист1!$A$1:$Z10047,7,0),"уточните")</f>
        <v>130.97999999999999</v>
      </c>
      <c r="J79" s="25">
        <f>IFERROR(VLOOKUP(A79,Лист1!$A$1:$Z10047,8,0),"уточните")</f>
        <v>135.9</v>
      </c>
    </row>
    <row r="80" spans="1:10" x14ac:dyDescent="0.25">
      <c r="A80" s="21" t="s">
        <v>1415</v>
      </c>
      <c r="B80" s="21" t="s">
        <v>1416</v>
      </c>
      <c r="C80" s="37" t="str">
        <f t="shared" si="1"/>
        <v>ссылка на сайт</v>
      </c>
      <c r="D80" s="23" t="s">
        <v>1417</v>
      </c>
      <c r="E80" s="8" t="str">
        <f>IFERROR(VLOOKUP(A80,Лист1!$A$1:$Z10005,4,0),"уточните")</f>
        <v>САЛЬСКСЕЛЬМАШ</v>
      </c>
      <c r="F80" s="8">
        <f>IFERROR(VLOOKUP(A80,Лист1!$A$1:$Z10005,9,0),"уточните")</f>
        <v>0</v>
      </c>
      <c r="G80" s="25">
        <f>IFERROR(VLOOKUP(A80,Лист1!$A$1:$Z10056,5,0),"уточните")</f>
        <v>273</v>
      </c>
      <c r="H80" s="25">
        <f>IFERROR(VLOOKUP(A80,Лист1!$A$1:$Z10056,6,0),"уточните")</f>
        <v>290.04000000000002</v>
      </c>
      <c r="I80" s="25">
        <f>IFERROR(VLOOKUP(A80,Лист1!$A$1:$Z10056,7,0),"уточните")</f>
        <v>299.04000000000002</v>
      </c>
      <c r="J80" s="25">
        <f>IFERROR(VLOOKUP(A80,Лист1!$A$1:$Z10056,8,0),"уточните")</f>
        <v>305.04000000000002</v>
      </c>
    </row>
    <row r="81" spans="1:10" x14ac:dyDescent="0.25">
      <c r="A81" s="21" t="s">
        <v>1421</v>
      </c>
      <c r="B81" s="21" t="s">
        <v>1422</v>
      </c>
      <c r="C81" s="37" t="str">
        <f t="shared" si="1"/>
        <v>ссылка на сайт</v>
      </c>
      <c r="D81" s="23" t="s">
        <v>1423</v>
      </c>
      <c r="E81" s="8" t="str">
        <f>IFERROR(VLOOKUP(A81,Лист1!$A$1:$Z10008,4,0),"уточните")</f>
        <v>САЛЬСКСЕЛЬМАШ</v>
      </c>
      <c r="F81" s="8">
        <f>IFERROR(VLOOKUP(A81,Лист1!$A$1:$Z10008,9,0),"уточните")</f>
        <v>0</v>
      </c>
      <c r="G81" s="25">
        <f>IFERROR(VLOOKUP(A81,Лист1!$A$1:$Z10071,5,0),"уточните")</f>
        <v>10.74</v>
      </c>
      <c r="H81" s="25">
        <f>IFERROR(VLOOKUP(A81,Лист1!$A$1:$Z10071,6,0),"уточните")</f>
        <v>11.52</v>
      </c>
      <c r="I81" s="25">
        <f>IFERROR(VLOOKUP(A81,Лист1!$A$1:$Z10071,7,0),"уточните")</f>
        <v>12.12</v>
      </c>
      <c r="J81" s="25">
        <f>IFERROR(VLOOKUP(A81,Лист1!$A$1:$Z10071,8,0),"уточните")</f>
        <v>12.6</v>
      </c>
    </row>
    <row r="82" spans="1:10" x14ac:dyDescent="0.25">
      <c r="A82" s="21" t="s">
        <v>1424</v>
      </c>
      <c r="B82" s="21" t="s">
        <v>1425</v>
      </c>
      <c r="C82" s="37" t="str">
        <f t="shared" si="1"/>
        <v>ссылка на сайт</v>
      </c>
      <c r="D82" s="23" t="s">
        <v>1426</v>
      </c>
      <c r="E82" s="8" t="str">
        <f>IFERROR(VLOOKUP(A82,Лист1!$A$1:$Z10009,4,0),"уточните")</f>
        <v>САЛЬСКСЕЛЬМАШ</v>
      </c>
      <c r="F82" s="8">
        <f>IFERROR(VLOOKUP(A82,Лист1!$A$1:$Z10009,9,0),"уточните")</f>
        <v>0</v>
      </c>
      <c r="G82" s="25">
        <f>IFERROR(VLOOKUP(A82,Лист1!$A$1:$Z10079,5,0),"уточните")</f>
        <v>14.76</v>
      </c>
      <c r="H82" s="25">
        <f>IFERROR(VLOOKUP(A82,Лист1!$A$1:$Z10079,6,0),"уточните")</f>
        <v>15.84</v>
      </c>
      <c r="I82" s="25">
        <f>IFERROR(VLOOKUP(A82,Лист1!$A$1:$Z10079,7,0),"уточните")</f>
        <v>16.62</v>
      </c>
      <c r="J82" s="25">
        <f>IFERROR(VLOOKUP(A82,Лист1!$A$1:$Z10079,8,0),"уточните")</f>
        <v>17.28</v>
      </c>
    </row>
    <row r="83" spans="1:10" x14ac:dyDescent="0.25">
      <c r="A83" s="21" t="s">
        <v>1427</v>
      </c>
      <c r="B83" s="21" t="s">
        <v>1428</v>
      </c>
      <c r="C83" s="37" t="str">
        <f t="shared" si="1"/>
        <v>ссылка на сайт</v>
      </c>
      <c r="D83" s="23" t="s">
        <v>1429</v>
      </c>
      <c r="E83" s="8" t="str">
        <f>IFERROR(VLOOKUP(A83,Лист1!$A$1:$Z10010,4,0),"уточните")</f>
        <v>САЛЬСКСЕЛЬМАШ</v>
      </c>
      <c r="F83" s="8">
        <f>IFERROR(VLOOKUP(A83,Лист1!$A$1:$Z10010,9,0),"уточните")</f>
        <v>0</v>
      </c>
      <c r="G83" s="25">
        <f>IFERROR(VLOOKUP(A83,Лист1!$A$1:$Z10080,5,0),"уточните")</f>
        <v>14.76</v>
      </c>
      <c r="H83" s="25">
        <f>IFERROR(VLOOKUP(A83,Лист1!$A$1:$Z10080,6,0),"уточните")</f>
        <v>15.84</v>
      </c>
      <c r="I83" s="25">
        <f>IFERROR(VLOOKUP(A83,Лист1!$A$1:$Z10080,7,0),"уточните")</f>
        <v>16.62</v>
      </c>
      <c r="J83" s="25">
        <f>IFERROR(VLOOKUP(A83,Лист1!$A$1:$Z10080,8,0),"уточните")</f>
        <v>17.28</v>
      </c>
    </row>
    <row r="84" spans="1:10" x14ac:dyDescent="0.25">
      <c r="A84" s="21" t="s">
        <v>1430</v>
      </c>
      <c r="B84" s="21" t="s">
        <v>1431</v>
      </c>
      <c r="C84" s="37" t="str">
        <f t="shared" si="1"/>
        <v>ссылка на сайт</v>
      </c>
      <c r="D84" s="23" t="s">
        <v>1432</v>
      </c>
      <c r="E84" s="8" t="str">
        <f>IFERROR(VLOOKUP(A84,Лист1!$A$1:$Z10011,4,0),"уточните")</f>
        <v>САЛЬСКСЕЛЬМАШ</v>
      </c>
      <c r="F84" s="8">
        <f>IFERROR(VLOOKUP(A84,Лист1!$A$1:$Z10011,9,0),"уточните")</f>
        <v>0</v>
      </c>
      <c r="G84" s="25">
        <f>IFERROR(VLOOKUP(A84,Лист1!$A$1:$Z10111,5,0),"уточните")</f>
        <v>14.76</v>
      </c>
      <c r="H84" s="25">
        <f>IFERROR(VLOOKUP(A84,Лист1!$A$1:$Z10111,6,0),"уточните")</f>
        <v>15.84</v>
      </c>
      <c r="I84" s="25">
        <f>IFERROR(VLOOKUP(A84,Лист1!$A$1:$Z10111,7,0),"уточните")</f>
        <v>16.62</v>
      </c>
      <c r="J84" s="25">
        <f>IFERROR(VLOOKUP(A84,Лист1!$A$1:$Z10111,8,0),"уточните")</f>
        <v>17.28</v>
      </c>
    </row>
    <row r="85" spans="1:10" x14ac:dyDescent="0.25">
      <c r="A85" s="21" t="s">
        <v>1433</v>
      </c>
      <c r="B85" s="21" t="s">
        <v>1434</v>
      </c>
      <c r="C85" s="37" t="str">
        <f t="shared" si="1"/>
        <v>ссылка на сайт</v>
      </c>
      <c r="D85" s="23" t="s">
        <v>1435</v>
      </c>
      <c r="E85" s="8" t="str">
        <f>IFERROR(VLOOKUP(A85,Лист1!$A$1:$Z10013,4,0),"уточните")</f>
        <v>САЛЬСКСЕЛЬМАШ</v>
      </c>
      <c r="F85" s="8">
        <f>IFERROR(VLOOKUP(A85,Лист1!$A$1:$Z10013,9,0),"уточните")</f>
        <v>0</v>
      </c>
      <c r="G85" s="25">
        <f>IFERROR(VLOOKUP(A85,Лист1!$A$1:$Z10126,5,0),"уточните")</f>
        <v>22.56</v>
      </c>
      <c r="H85" s="25">
        <f>IFERROR(VLOOKUP(A85,Лист1!$A$1:$Z10126,6,0),"уточните")</f>
        <v>24.18</v>
      </c>
      <c r="I85" s="25">
        <f>IFERROR(VLOOKUP(A85,Лист1!$A$1:$Z10126,7,0),"уточните")</f>
        <v>25.2</v>
      </c>
      <c r="J85" s="25">
        <f>IFERROR(VLOOKUP(A85,Лист1!$A$1:$Z10126,8,0),"уточните")</f>
        <v>26.22</v>
      </c>
    </row>
    <row r="86" spans="1:10" x14ac:dyDescent="0.25">
      <c r="A86" s="21" t="s">
        <v>1439</v>
      </c>
      <c r="B86" s="21" t="s">
        <v>1440</v>
      </c>
      <c r="C86" s="37" t="str">
        <f t="shared" si="1"/>
        <v>ссылка на сайт</v>
      </c>
      <c r="D86" s="23" t="s">
        <v>1441</v>
      </c>
      <c r="E86" s="8" t="str">
        <f>IFERROR(VLOOKUP(A86,Лист1!$A$1:$Z10015,4,0),"уточните")</f>
        <v>САЛЬСКСЕЛЬМАШ</v>
      </c>
      <c r="F86" s="8">
        <f>IFERROR(VLOOKUP(A86,Лист1!$A$1:$Z10015,9,0),"уточните")</f>
        <v>0</v>
      </c>
      <c r="G86" s="25">
        <f>IFERROR(VLOOKUP(A86,Лист1!$A$1:$Z10140,5,0),"уточните")</f>
        <v>22.56</v>
      </c>
      <c r="H86" s="25">
        <f>IFERROR(VLOOKUP(A86,Лист1!$A$1:$Z10140,6,0),"уточните")</f>
        <v>24.18</v>
      </c>
      <c r="I86" s="25">
        <f>IFERROR(VLOOKUP(A86,Лист1!$A$1:$Z10140,7,0),"уточните")</f>
        <v>25.2</v>
      </c>
      <c r="J86" s="25">
        <f>IFERROR(VLOOKUP(A86,Лист1!$A$1:$Z10140,8,0),"уточните")</f>
        <v>26.22</v>
      </c>
    </row>
    <row r="87" spans="1:10" x14ac:dyDescent="0.25">
      <c r="A87" s="21" t="s">
        <v>1445</v>
      </c>
      <c r="B87" s="21" t="s">
        <v>1446</v>
      </c>
      <c r="C87" s="37" t="str">
        <f t="shared" si="1"/>
        <v>ссылка на сайт</v>
      </c>
      <c r="D87" s="23" t="s">
        <v>1447</v>
      </c>
      <c r="E87" s="8" t="str">
        <f>IFERROR(VLOOKUP(A87,Лист1!$A$1:$Z10017,4,0),"уточните")</f>
        <v>САЛЬСКСЕЛЬМАШ</v>
      </c>
      <c r="F87" s="8">
        <f>IFERROR(VLOOKUP(A87,Лист1!$A$1:$Z10017,9,0),"уточните")</f>
        <v>0</v>
      </c>
      <c r="G87" s="25">
        <f>IFERROR(VLOOKUP(A87,Лист1!$A$1:$Z10142,5,0),"уточните")</f>
        <v>22.56</v>
      </c>
      <c r="H87" s="25">
        <f>IFERROR(VLOOKUP(A87,Лист1!$A$1:$Z10142,6,0),"уточните")</f>
        <v>24.18</v>
      </c>
      <c r="I87" s="25">
        <f>IFERROR(VLOOKUP(A87,Лист1!$A$1:$Z10142,7,0),"уточните")</f>
        <v>25.2</v>
      </c>
      <c r="J87" s="25">
        <f>IFERROR(VLOOKUP(A87,Лист1!$A$1:$Z10142,8,0),"уточните")</f>
        <v>26.22</v>
      </c>
    </row>
    <row r="88" spans="1:10" x14ac:dyDescent="0.25">
      <c r="A88" s="21" t="s">
        <v>1451</v>
      </c>
      <c r="B88" s="21" t="s">
        <v>1452</v>
      </c>
      <c r="C88" s="37" t="str">
        <f t="shared" si="1"/>
        <v>ссылка на сайт</v>
      </c>
      <c r="D88" s="23" t="s">
        <v>1453</v>
      </c>
      <c r="E88" s="8" t="str">
        <f>IFERROR(VLOOKUP(A88,Лист1!$A$1:$Z10019,4,0),"уточните")</f>
        <v>САЛЬСКСЕЛЬМАШ</v>
      </c>
      <c r="F88" s="8">
        <f>IFERROR(VLOOKUP(A88,Лист1!$A$1:$Z10019,9,0),"уточните")</f>
        <v>0</v>
      </c>
      <c r="G88" s="25">
        <f>IFERROR(VLOOKUP(A88,Лист1!$A$1:$Z10155,5,0),"уточните")</f>
        <v>34.5</v>
      </c>
      <c r="H88" s="25">
        <f>IFERROR(VLOOKUP(A88,Лист1!$A$1:$Z10155,6,0),"уточните")</f>
        <v>36.96</v>
      </c>
      <c r="I88" s="25">
        <f>IFERROR(VLOOKUP(A88,Лист1!$A$1:$Z10155,7,0),"уточните")</f>
        <v>38.520000000000003</v>
      </c>
      <c r="J88" s="25">
        <f>IFERROR(VLOOKUP(A88,Лист1!$A$1:$Z10155,8,0),"уточните")</f>
        <v>40.08</v>
      </c>
    </row>
    <row r="89" spans="1:10" x14ac:dyDescent="0.25">
      <c r="A89" s="21" t="s">
        <v>1454</v>
      </c>
      <c r="B89" s="21" t="s">
        <v>1455</v>
      </c>
      <c r="C89" s="37" t="str">
        <f t="shared" si="1"/>
        <v>ссылка на сайт</v>
      </c>
      <c r="D89" s="23" t="s">
        <v>1456</v>
      </c>
      <c r="E89" s="8" t="str">
        <f>IFERROR(VLOOKUP(A89,Лист1!$A$1:$Z10020,4,0),"уточните")</f>
        <v>САЛЬСКСЕЛЬМАШ</v>
      </c>
      <c r="F89" s="8">
        <f>IFERROR(VLOOKUP(A89,Лист1!$A$1:$Z10020,9,0),"уточните")</f>
        <v>0</v>
      </c>
      <c r="G89" s="25">
        <f>IFERROR(VLOOKUP(A89,Лист1!$A$1:$Z10158,5,0),"уточните")</f>
        <v>60.3</v>
      </c>
      <c r="H89" s="25">
        <f>IFERROR(VLOOKUP(A89,Лист1!$A$1:$Z10158,6,0),"уточните")</f>
        <v>64.44</v>
      </c>
      <c r="I89" s="25">
        <f>IFERROR(VLOOKUP(A89,Лист1!$A$1:$Z10158,7,0),"уточните")</f>
        <v>66.959999999999994</v>
      </c>
      <c r="J89" s="25">
        <f>IFERROR(VLOOKUP(A89,Лист1!$A$1:$Z10158,8,0),"уточните")</f>
        <v>69.48</v>
      </c>
    </row>
    <row r="90" spans="1:10" x14ac:dyDescent="0.25">
      <c r="A90" s="21" t="s">
        <v>1457</v>
      </c>
      <c r="B90" s="21" t="s">
        <v>1458</v>
      </c>
      <c r="C90" s="37" t="str">
        <f t="shared" si="1"/>
        <v>ссылка на сайт</v>
      </c>
      <c r="D90" s="23" t="s">
        <v>1459</v>
      </c>
      <c r="E90" s="8" t="str">
        <f>IFERROR(VLOOKUP(A90,Лист1!$A$1:$Z10021,4,0),"уточните")</f>
        <v>САЛЬСКСЕЛЬМАШ</v>
      </c>
      <c r="F90" s="8">
        <f>IFERROR(VLOOKUP(A90,Лист1!$A$1:$Z10021,9,0),"уточните")</f>
        <v>0</v>
      </c>
      <c r="G90" s="25">
        <f>IFERROR(VLOOKUP(A90,Лист1!$A$1:$Z10162,5,0),"уточните")</f>
        <v>77.34</v>
      </c>
      <c r="H90" s="25">
        <f>IFERROR(VLOOKUP(A90,Лист1!$A$1:$Z10162,6,0),"уточните")</f>
        <v>82.62</v>
      </c>
      <c r="I90" s="25">
        <f>IFERROR(VLOOKUP(A90,Лист1!$A$1:$Z10162,7,0),"уточните")</f>
        <v>85.86</v>
      </c>
      <c r="J90" s="25">
        <f>IFERROR(VLOOKUP(A90,Лист1!$A$1:$Z10162,8,0),"уточните")</f>
        <v>89.1</v>
      </c>
    </row>
    <row r="91" spans="1:10" x14ac:dyDescent="0.25">
      <c r="A91" s="21" t="s">
        <v>1460</v>
      </c>
      <c r="B91" s="21" t="s">
        <v>1461</v>
      </c>
      <c r="C91" s="37" t="str">
        <f t="shared" si="1"/>
        <v>ссылка на сайт</v>
      </c>
      <c r="D91" s="23" t="s">
        <v>1462</v>
      </c>
      <c r="E91" s="8" t="str">
        <f>IFERROR(VLOOKUP(A91,Лист1!$A$1:$Z10022,4,0),"уточните")</f>
        <v>САЛЬСКСЕЛЬМАШ</v>
      </c>
      <c r="F91" s="8">
        <f>IFERROR(VLOOKUP(A91,Лист1!$A$1:$Z10022,9,0),"уточните")</f>
        <v>0</v>
      </c>
      <c r="G91" s="25">
        <f>IFERROR(VLOOKUP(A91,Лист1!$A$1:$Z10168,5,0),"уточните")</f>
        <v>108.78</v>
      </c>
      <c r="H91" s="25">
        <f>IFERROR(VLOOKUP(A91,Лист1!$A$1:$Z10168,6,0),"уточните")</f>
        <v>116.22</v>
      </c>
      <c r="I91" s="25">
        <f>IFERROR(VLOOKUP(A91,Лист1!$A$1:$Z10168,7,0),"уточните")</f>
        <v>120.78</v>
      </c>
      <c r="J91" s="25">
        <f>IFERROR(VLOOKUP(A91,Лист1!$A$1:$Z10168,8,0),"уточните")</f>
        <v>125.34</v>
      </c>
    </row>
    <row r="92" spans="1:10" x14ac:dyDescent="0.25">
      <c r="A92" s="21" t="s">
        <v>1463</v>
      </c>
      <c r="B92" s="21" t="s">
        <v>1464</v>
      </c>
      <c r="C92" s="37" t="str">
        <f t="shared" si="1"/>
        <v>ссылка на сайт</v>
      </c>
      <c r="D92" s="23" t="s">
        <v>1465</v>
      </c>
      <c r="E92" s="8" t="str">
        <f>IFERROR(VLOOKUP(A92,Лист1!$A$1:$Z10023,4,0),"уточните")</f>
        <v>САЛЬСКСЕЛЬМАШ</v>
      </c>
      <c r="F92" s="8">
        <f>IFERROR(VLOOKUP(A92,Лист1!$A$1:$Z10023,9,0),"уточните")</f>
        <v>0</v>
      </c>
      <c r="G92" s="25">
        <f>IFERROR(VLOOKUP(A92,Лист1!$A$1:$Z10169,5,0),"уточните")</f>
        <v>100.92</v>
      </c>
      <c r="H92" s="25">
        <f>IFERROR(VLOOKUP(A92,Лист1!$A$1:$Z10169,6,0),"уточните")</f>
        <v>107.82</v>
      </c>
      <c r="I92" s="25">
        <f>IFERROR(VLOOKUP(A92,Лист1!$A$1:$Z10169,7,0),"уточните")</f>
        <v>112.08</v>
      </c>
      <c r="J92" s="25">
        <f>IFERROR(VLOOKUP(A92,Лист1!$A$1:$Z10169,8,0),"уточните")</f>
        <v>116.28</v>
      </c>
    </row>
    <row r="93" spans="1:10" x14ac:dyDescent="0.25">
      <c r="A93" s="21" t="s">
        <v>1466</v>
      </c>
      <c r="B93" s="21" t="s">
        <v>1467</v>
      </c>
      <c r="C93" s="37" t="str">
        <f t="shared" si="1"/>
        <v>ссылка на сайт</v>
      </c>
      <c r="D93" s="23" t="s">
        <v>1468</v>
      </c>
      <c r="E93" s="8" t="str">
        <f>IFERROR(VLOOKUP(A93,Лист1!$A$1:$Z10024,4,0),"уточните")</f>
        <v>САЛЬСКСЕЛЬМАШ</v>
      </c>
      <c r="F93" s="8">
        <f>IFERROR(VLOOKUP(A93,Лист1!$A$1:$Z10024,9,0),"уточните")</f>
        <v>0</v>
      </c>
      <c r="G93" s="25">
        <f>IFERROR(VLOOKUP(A93,Лист1!$A$1:$Z10207,5,0),"уточните")</f>
        <v>131.04</v>
      </c>
      <c r="H93" s="25">
        <f>IFERROR(VLOOKUP(A93,Лист1!$A$1:$Z10207,6,0),"уточните")</f>
        <v>140.04</v>
      </c>
      <c r="I93" s="25">
        <f>IFERROR(VLOOKUP(A93,Лист1!$A$1:$Z10207,7,0),"уточните")</f>
        <v>145.5</v>
      </c>
      <c r="J93" s="25">
        <f>IFERROR(VLOOKUP(A93,Лист1!$A$1:$Z10207,8,0),"уточните")</f>
        <v>151.02000000000001</v>
      </c>
    </row>
    <row r="94" spans="1:10" x14ac:dyDescent="0.25">
      <c r="A94" s="21" t="s">
        <v>1469</v>
      </c>
      <c r="B94" s="21" t="s">
        <v>1470</v>
      </c>
      <c r="C94" s="37" t="str">
        <f t="shared" si="1"/>
        <v>ссылка на сайт</v>
      </c>
      <c r="D94" s="23" t="s">
        <v>1471</v>
      </c>
      <c r="E94" s="8" t="str">
        <f>IFERROR(VLOOKUP(A94,Лист1!$A$1:$Z10025,4,0),"уточните")</f>
        <v>САЛЬСКСЕЛЬМАШ</v>
      </c>
      <c r="F94" s="8">
        <f>IFERROR(VLOOKUP(A94,Лист1!$A$1:$Z10025,9,0),"уточните")</f>
        <v>0</v>
      </c>
      <c r="G94" s="25">
        <f>IFERROR(VLOOKUP(A94,Лист1!$A$1:$Z10205,5,0),"уточните")</f>
        <v>116.64</v>
      </c>
      <c r="H94" s="25">
        <f>IFERROR(VLOOKUP(A94,Лист1!$A$1:$Z10205,6,0),"уточните")</f>
        <v>124.62</v>
      </c>
      <c r="I94" s="25">
        <f>IFERROR(VLOOKUP(A94,Лист1!$A$1:$Z10205,7,0),"уточните")</f>
        <v>129.54</v>
      </c>
      <c r="J94" s="25">
        <f>IFERROR(VLOOKUP(A94,Лист1!$A$1:$Z10205,8,0),"уточните")</f>
        <v>134.4</v>
      </c>
    </row>
    <row r="95" spans="1:10" x14ac:dyDescent="0.25">
      <c r="A95" s="21" t="s">
        <v>1472</v>
      </c>
      <c r="B95" s="21" t="s">
        <v>1473</v>
      </c>
      <c r="C95" s="37" t="str">
        <f t="shared" si="1"/>
        <v>ссылка на сайт</v>
      </c>
      <c r="D95" s="23" t="s">
        <v>1474</v>
      </c>
      <c r="E95" s="8" t="str">
        <f>IFERROR(VLOOKUP(A95,Лист1!$A$1:$Z10026,4,0),"уточните")</f>
        <v>САЛЬСКСЕЛЬМАШ</v>
      </c>
      <c r="F95" s="8">
        <f>IFERROR(VLOOKUP(A95,Лист1!$A$1:$Z10026,9,0),"уточните")</f>
        <v>0</v>
      </c>
      <c r="G95" s="25">
        <f>IFERROR(VLOOKUP(A95,Лист1!$A$1:$Z10206,5,0),"уточните")</f>
        <v>117.9</v>
      </c>
      <c r="H95" s="25">
        <f>IFERROR(VLOOKUP(A95,Лист1!$A$1:$Z10206,6,0),"уточните")</f>
        <v>126</v>
      </c>
      <c r="I95" s="25">
        <f>IFERROR(VLOOKUP(A95,Лист1!$A$1:$Z10206,7,0),"уточните")</f>
        <v>130.97999999999999</v>
      </c>
      <c r="J95" s="25">
        <f>IFERROR(VLOOKUP(A95,Лист1!$A$1:$Z10206,8,0),"уточните")</f>
        <v>135.9</v>
      </c>
    </row>
    <row r="96" spans="1:10" ht="30" x14ac:dyDescent="0.25">
      <c r="A96" s="21" t="s">
        <v>1475</v>
      </c>
      <c r="B96" s="21" t="s">
        <v>1476</v>
      </c>
      <c r="C96" s="37" t="str">
        <f t="shared" si="1"/>
        <v>ссылка на сайт</v>
      </c>
      <c r="D96" s="23" t="s">
        <v>1477</v>
      </c>
      <c r="E96" s="8" t="str">
        <f>IFERROR(VLOOKUP(A96,Лист1!$A$1:$Z10027,4,0),"уточните")</f>
        <v>САЛЬСКСЕЛЬМАШ</v>
      </c>
      <c r="F96" s="8">
        <f>IFERROR(VLOOKUP(A96,Лист1!$A$1:$Z10027,9,0),"уточните")</f>
        <v>0</v>
      </c>
      <c r="G96" s="25">
        <f>IFERROR(VLOOKUP(A96,Лист1!$A$1:$Z10204,5,0),"уточните")</f>
        <v>128.04</v>
      </c>
      <c r="H96" s="25">
        <f>IFERROR(VLOOKUP(A96,Лист1!$A$1:$Z10204,6,0),"уточните")</f>
        <v>128.04</v>
      </c>
      <c r="I96" s="25">
        <f>IFERROR(VLOOKUP(A96,Лист1!$A$1:$Z10204,7,0),"уточните")</f>
        <v>136.02000000000001</v>
      </c>
      <c r="J96" s="25">
        <f>IFERROR(VLOOKUP(A96,Лист1!$A$1:$Z10204,8,0),"уточните")</f>
        <v>144</v>
      </c>
    </row>
    <row r="97" spans="1:10" x14ac:dyDescent="0.25">
      <c r="A97" s="21" t="s">
        <v>1478</v>
      </c>
      <c r="B97" s="21" t="s">
        <v>1479</v>
      </c>
      <c r="C97" s="37" t="str">
        <f t="shared" si="1"/>
        <v>ссылка на сайт</v>
      </c>
      <c r="D97" s="23" t="s">
        <v>1480</v>
      </c>
      <c r="E97" s="8" t="str">
        <f>IFERROR(VLOOKUP(A97,Лист1!$A$1:$Z10028,4,0),"уточните")</f>
        <v>САЛЬСКСЕЛЬМАШ</v>
      </c>
      <c r="F97" s="8">
        <f>IFERROR(VLOOKUP(A97,Лист1!$A$1:$Z10028,9,0),"уточните")</f>
        <v>0</v>
      </c>
      <c r="G97" s="25">
        <f>IFERROR(VLOOKUP(A97,Лист1!$A$1:$Z10201,5,0),"уточните")</f>
        <v>151.5</v>
      </c>
      <c r="H97" s="25">
        <f>IFERROR(VLOOKUP(A97,Лист1!$A$1:$Z10201,6,0),"уточните")</f>
        <v>161.52000000000001</v>
      </c>
      <c r="I97" s="25">
        <f>IFERROR(VLOOKUP(A97,Лист1!$A$1:$Z10201,7,0),"уточните")</f>
        <v>167.34</v>
      </c>
      <c r="J97" s="25">
        <f>IFERROR(VLOOKUP(A97,Лист1!$A$1:$Z10201,8,0),"уточните")</f>
        <v>169.74</v>
      </c>
    </row>
    <row r="98" spans="1:10" x14ac:dyDescent="0.25">
      <c r="A98" s="21" t="s">
        <v>1484</v>
      </c>
      <c r="B98" s="21" t="s">
        <v>1485</v>
      </c>
      <c r="C98" s="37" t="str">
        <f t="shared" si="1"/>
        <v>ссылка на сайт</v>
      </c>
      <c r="D98" s="23" t="s">
        <v>1486</v>
      </c>
      <c r="E98" s="8" t="str">
        <f>IFERROR(VLOOKUP(A98,Лист1!$A$1:$Z10030,4,0),"уточните")</f>
        <v>САЛЬСКСЕЛЬМАШ</v>
      </c>
      <c r="F98" s="8">
        <f>IFERROR(VLOOKUP(A98,Лист1!$A$1:$Z10030,9,0),"уточните")</f>
        <v>0</v>
      </c>
      <c r="G98" s="25">
        <f>IFERROR(VLOOKUP(A98,Лист1!$A$1:$Z10203,5,0),"уточните")</f>
        <v>180</v>
      </c>
      <c r="H98" s="25">
        <f>IFERROR(VLOOKUP(A98,Лист1!$A$1:$Z10203,6,0),"уточните")</f>
        <v>191.82</v>
      </c>
      <c r="I98" s="25">
        <f>IFERROR(VLOOKUP(A98,Лист1!$A$1:$Z10203,7,0),"уточните")</f>
        <v>198.84</v>
      </c>
      <c r="J98" s="25">
        <f>IFERROR(VLOOKUP(A98,Лист1!$A$1:$Z10203,8,0),"уточните")</f>
        <v>201.6</v>
      </c>
    </row>
    <row r="99" spans="1:10" x14ac:dyDescent="0.25">
      <c r="A99" s="21" t="s">
        <v>1487</v>
      </c>
      <c r="B99" s="21" t="s">
        <v>1488</v>
      </c>
      <c r="C99" s="37" t="str">
        <f t="shared" si="1"/>
        <v>ссылка на сайт</v>
      </c>
      <c r="D99" s="23" t="s">
        <v>1489</v>
      </c>
      <c r="E99" s="8" t="str">
        <f>IFERROR(VLOOKUP(A99,Лист1!$A$1:$Z10031,4,0),"уточните")</f>
        <v>Сальсксельмаш</v>
      </c>
      <c r="F99" s="8">
        <f>IFERROR(VLOOKUP(A99,Лист1!$A$1:$Z10031,9,0),"уточните")</f>
        <v>0</v>
      </c>
      <c r="G99" s="25">
        <f>IFERROR(VLOOKUP(A99,Лист1!$A$1:$Z10200,5,0),"уточните")</f>
        <v>180</v>
      </c>
      <c r="H99" s="25">
        <f>IFERROR(VLOOKUP(A99,Лист1!$A$1:$Z10200,6,0),"уточните")</f>
        <v>191.82</v>
      </c>
      <c r="I99" s="25">
        <f>IFERROR(VLOOKUP(A99,Лист1!$A$1:$Z10200,7,0),"уточните")</f>
        <v>198.84</v>
      </c>
      <c r="J99" s="25">
        <f>IFERROR(VLOOKUP(A99,Лист1!$A$1:$Z10200,8,0),"уточните")</f>
        <v>201.6</v>
      </c>
    </row>
    <row r="100" spans="1:10" x14ac:dyDescent="0.25">
      <c r="A100" s="21" t="s">
        <v>1493</v>
      </c>
      <c r="B100" s="21" t="s">
        <v>1494</v>
      </c>
      <c r="C100" s="37" t="str">
        <f t="shared" si="1"/>
        <v>ссылка на сайт</v>
      </c>
      <c r="D100" s="23" t="s">
        <v>1486</v>
      </c>
      <c r="E100" s="8" t="str">
        <f>IFERROR(VLOOKUP(A100,Лист1!$A$1:$Z10033,4,0),"уточните")</f>
        <v>САЛЬСКСЕЛЬМАШ</v>
      </c>
      <c r="F100" s="8">
        <f>IFERROR(VLOOKUP(A100,Лист1!$A$1:$Z10033,9,0),"уточните")</f>
        <v>0</v>
      </c>
      <c r="G100" s="25">
        <f>IFERROR(VLOOKUP(A100,Лист1!$A$1:$Z10198,5,0),"уточните")</f>
        <v>193.02</v>
      </c>
      <c r="H100" s="25">
        <f>IFERROR(VLOOKUP(A100,Лист1!$A$1:$Z10198,6,0),"уточните")</f>
        <v>205.62</v>
      </c>
      <c r="I100" s="25">
        <f>IFERROR(VLOOKUP(A100,Лист1!$A$1:$Z10198,7,0),"уточните")</f>
        <v>213.12</v>
      </c>
      <c r="J100" s="25">
        <f>IFERROR(VLOOKUP(A100,Лист1!$A$1:$Z10198,8,0),"уточните")</f>
        <v>216.12</v>
      </c>
    </row>
    <row r="101" spans="1:10" x14ac:dyDescent="0.25">
      <c r="A101" s="21" t="s">
        <v>1495</v>
      </c>
      <c r="B101" s="21" t="s">
        <v>1496</v>
      </c>
      <c r="C101" s="37" t="str">
        <f t="shared" si="1"/>
        <v>ссылка на сайт</v>
      </c>
      <c r="D101" s="23" t="s">
        <v>1497</v>
      </c>
      <c r="E101" s="8" t="str">
        <f>IFERROR(VLOOKUP(A101,Лист1!$A$1:$Z10034,4,0),"уточните")</f>
        <v>САЛЬСКСЕЛЬМАШ</v>
      </c>
      <c r="F101" s="8">
        <f>IFERROR(VLOOKUP(A101,Лист1!$A$1:$Z10034,9,0),"уточните")</f>
        <v>0</v>
      </c>
      <c r="G101" s="25">
        <f>IFERROR(VLOOKUP(A101,Лист1!$A$1:$Z10199,5,0),"уточните")</f>
        <v>207.24</v>
      </c>
      <c r="H101" s="25">
        <f>IFERROR(VLOOKUP(A101,Лист1!$A$1:$Z10199,6,0),"уточните")</f>
        <v>220.8</v>
      </c>
      <c r="I101" s="25">
        <f>IFERROR(VLOOKUP(A101,Лист1!$A$1:$Z10199,7,0),"уточните")</f>
        <v>228.84</v>
      </c>
      <c r="J101" s="25">
        <f>IFERROR(VLOOKUP(A101,Лист1!$A$1:$Z10199,8,0),"уточните")</f>
        <v>232.02</v>
      </c>
    </row>
    <row r="102" spans="1:10" x14ac:dyDescent="0.25">
      <c r="A102" s="21" t="s">
        <v>1498</v>
      </c>
      <c r="B102" s="21" t="s">
        <v>1499</v>
      </c>
      <c r="C102" s="37" t="str">
        <f t="shared" si="1"/>
        <v>ссылка на сайт</v>
      </c>
      <c r="D102" s="23" t="s">
        <v>1500</v>
      </c>
      <c r="E102" s="8" t="str">
        <f>IFERROR(VLOOKUP(A102,Лист1!$A$1:$Z10035,4,0),"уточните")</f>
        <v>САЛЬСКСЕЛЬМАШ</v>
      </c>
      <c r="F102" s="8">
        <f>IFERROR(VLOOKUP(A102,Лист1!$A$1:$Z10035,9,0),"уточните")</f>
        <v>0</v>
      </c>
      <c r="G102" s="25">
        <f>IFERROR(VLOOKUP(A102,Лист1!$A$1:$Z10196,5,0),"уточните")</f>
        <v>208.5</v>
      </c>
      <c r="H102" s="25">
        <f>IFERROR(VLOOKUP(A102,Лист1!$A$1:$Z10196,6,0),"уточните")</f>
        <v>222.24</v>
      </c>
      <c r="I102" s="25">
        <f>IFERROR(VLOOKUP(A102,Лист1!$A$1:$Z10196,7,0),"уточните")</f>
        <v>230.22</v>
      </c>
      <c r="J102" s="25">
        <f>IFERROR(VLOOKUP(A102,Лист1!$A$1:$Z10196,8,0),"уточните")</f>
        <v>233.52</v>
      </c>
    </row>
    <row r="103" spans="1:10" x14ac:dyDescent="0.25">
      <c r="A103" s="21" t="s">
        <v>1501</v>
      </c>
      <c r="B103" s="21" t="s">
        <v>1502</v>
      </c>
      <c r="C103" s="37" t="str">
        <f t="shared" si="1"/>
        <v>ссылка на сайт</v>
      </c>
      <c r="D103" s="23" t="s">
        <v>1503</v>
      </c>
      <c r="E103" s="8" t="str">
        <f>IFERROR(VLOOKUP(A103,Лист1!$A$1:$Z10036,4,0),"уточните")</f>
        <v>САЛЬСКСЕЛЬМАШ</v>
      </c>
      <c r="F103" s="8">
        <f>IFERROR(VLOOKUP(A103,Лист1!$A$1:$Z10036,9,0),"уточните")</f>
        <v>0</v>
      </c>
      <c r="G103" s="25">
        <f>IFERROR(VLOOKUP(A103,Лист1!$A$1:$Z10195,5,0),"уточните")</f>
        <v>236.4</v>
      </c>
      <c r="H103" s="25">
        <f>IFERROR(VLOOKUP(A103,Лист1!$A$1:$Z10195,6,0),"уточните")</f>
        <v>236.4</v>
      </c>
      <c r="I103" s="25">
        <f>IFERROR(VLOOKUP(A103,Лист1!$A$1:$Z10195,7,0),"уточните")</f>
        <v>246.54</v>
      </c>
      <c r="J103" s="25">
        <f>IFERROR(VLOOKUP(A103,Лист1!$A$1:$Z10195,8,0),"уточните")</f>
        <v>261</v>
      </c>
    </row>
    <row r="104" spans="1:10" x14ac:dyDescent="0.25">
      <c r="A104" s="21" t="s">
        <v>1504</v>
      </c>
      <c r="B104" s="21" t="s">
        <v>1505</v>
      </c>
      <c r="C104" s="37" t="str">
        <f t="shared" si="1"/>
        <v>ссылка на сайт</v>
      </c>
      <c r="D104" s="23" t="s">
        <v>1486</v>
      </c>
      <c r="E104" s="8" t="str">
        <f>IFERROR(VLOOKUP(A104,Лист1!$A$1:$Z10037,4,0),"уточните")</f>
        <v>САЛЬСКСЕЛЬМАШ</v>
      </c>
      <c r="F104" s="8">
        <f>IFERROR(VLOOKUP(A104,Лист1!$A$1:$Z10037,9,0),"уточните")</f>
        <v>0</v>
      </c>
      <c r="G104" s="25">
        <f>IFERROR(VLOOKUP(A104,Лист1!$A$1:$Z10194,5,0),"уточните")</f>
        <v>230.4</v>
      </c>
      <c r="H104" s="25">
        <f>IFERROR(VLOOKUP(A104,Лист1!$A$1:$Z10194,6,0),"уточните")</f>
        <v>244.8</v>
      </c>
      <c r="I104" s="25">
        <f>IFERROR(VLOOKUP(A104,Лист1!$A$1:$Z10194,7,0),"уточните")</f>
        <v>252.9</v>
      </c>
      <c r="J104" s="25">
        <f>IFERROR(VLOOKUP(A104,Лист1!$A$1:$Z10194,8,0),"уточните")</f>
        <v>257.39999999999998</v>
      </c>
    </row>
    <row r="105" spans="1:10" x14ac:dyDescent="0.25">
      <c r="A105" s="21" t="s">
        <v>1512</v>
      </c>
      <c r="B105" s="21" t="s">
        <v>1513</v>
      </c>
      <c r="C105" s="37" t="str">
        <f t="shared" si="1"/>
        <v>ссылка на сайт</v>
      </c>
      <c r="D105" s="23" t="s">
        <v>1514</v>
      </c>
      <c r="E105" s="8" t="str">
        <f>IFERROR(VLOOKUP(A105,Лист1!$A$1:$Z10040,4,0),"уточните")</f>
        <v>САЛЬСКСЕЛЬМАШ</v>
      </c>
      <c r="F105" s="8">
        <f>IFERROR(VLOOKUP(A105,Лист1!$A$1:$Z10040,9,0),"уточните")</f>
        <v>0</v>
      </c>
      <c r="G105" s="25">
        <f>IFERROR(VLOOKUP(A105,Лист1!$A$1:$Z10191,5,0),"уточните")</f>
        <v>291</v>
      </c>
      <c r="H105" s="25">
        <f>IFERROR(VLOOKUP(A105,Лист1!$A$1:$Z10191,6,0),"уточните")</f>
        <v>309</v>
      </c>
      <c r="I105" s="25">
        <f>IFERROR(VLOOKUP(A105,Лист1!$A$1:$Z10191,7,0),"уточните")</f>
        <v>319.02</v>
      </c>
      <c r="J105" s="25">
        <f>IFERROR(VLOOKUP(A105,Лист1!$A$1:$Z10191,8,0),"уточните")</f>
        <v>325.02</v>
      </c>
    </row>
    <row r="106" spans="1:10" x14ac:dyDescent="0.25">
      <c r="A106" s="21" t="s">
        <v>1521</v>
      </c>
      <c r="B106" s="21" t="s">
        <v>1522</v>
      </c>
      <c r="C106" s="37" t="str">
        <f t="shared" si="1"/>
        <v>ссылка на сайт</v>
      </c>
      <c r="D106" s="23" t="s">
        <v>1523</v>
      </c>
      <c r="E106" s="8" t="str">
        <f>IFERROR(VLOOKUP(A106,Лист1!$A$1:$Z10043,4,0),"уточните")</f>
        <v>САЛЬСКСЕЛЬМАШ</v>
      </c>
      <c r="F106" s="8">
        <f>IFERROR(VLOOKUP(A106,Лист1!$A$1:$Z10043,9,0),"уточните")</f>
        <v>0</v>
      </c>
      <c r="G106" s="25">
        <f>IFERROR(VLOOKUP(A106,Лист1!$A$1:$Z10188,5,0),"уточните")</f>
        <v>364.02</v>
      </c>
      <c r="H106" s="25">
        <f>IFERROR(VLOOKUP(A106,Лист1!$A$1:$Z10188,6,0),"уточните")</f>
        <v>386.04</v>
      </c>
      <c r="I106" s="25">
        <f>IFERROR(VLOOKUP(A106,Лист1!$A$1:$Z10188,7,0),"уточните")</f>
        <v>399</v>
      </c>
      <c r="J106" s="25">
        <f>IFERROR(VLOOKUP(A106,Лист1!$A$1:$Z10188,8,0),"уточните")</f>
        <v>406.02</v>
      </c>
    </row>
    <row r="107" spans="1:10" x14ac:dyDescent="0.25">
      <c r="A107" s="21" t="s">
        <v>1524</v>
      </c>
      <c r="B107" s="21" t="s">
        <v>1525</v>
      </c>
      <c r="C107" s="37" t="str">
        <f t="shared" si="1"/>
        <v>ссылка на сайт</v>
      </c>
      <c r="D107" s="23" t="s">
        <v>1526</v>
      </c>
      <c r="E107" s="8" t="str">
        <f>IFERROR(VLOOKUP(A107,Лист1!$A$1:$Z10044,4,0),"уточните")</f>
        <v>САЛЬСКСЕЛЬМАШ</v>
      </c>
      <c r="F107" s="8">
        <f>IFERROR(VLOOKUP(A107,Лист1!$A$1:$Z10044,9,0),"уточните")</f>
        <v>0</v>
      </c>
      <c r="G107" s="25">
        <f>IFERROR(VLOOKUP(A107,Лист1!$A$1:$Z10187,5,0),"уточните")</f>
        <v>375</v>
      </c>
      <c r="H107" s="25">
        <f>IFERROR(VLOOKUP(A107,Лист1!$A$1:$Z10187,6,0),"уточните")</f>
        <v>398.04</v>
      </c>
      <c r="I107" s="25">
        <f>IFERROR(VLOOKUP(A107,Лист1!$A$1:$Z10187,7,0),"уточните")</f>
        <v>412.02</v>
      </c>
      <c r="J107" s="25">
        <f>IFERROR(VLOOKUP(A107,Лист1!$A$1:$Z10187,8,0),"уточните")</f>
        <v>419.04</v>
      </c>
    </row>
    <row r="108" spans="1:10" x14ac:dyDescent="0.25">
      <c r="A108" s="21" t="s">
        <v>1535</v>
      </c>
      <c r="B108" s="21" t="s">
        <v>1536</v>
      </c>
      <c r="C108" s="37" t="str">
        <f t="shared" si="1"/>
        <v>ссылка на сайт</v>
      </c>
      <c r="D108" s="23" t="s">
        <v>1537</v>
      </c>
      <c r="E108" s="8" t="str">
        <f>IFERROR(VLOOKUP(A108,Лист1!$A$1:$Z10048,4,0),"уточните")</f>
        <v>САЛЬСКСЕЛЬМАШ</v>
      </c>
      <c r="F108" s="8">
        <f>IFERROR(VLOOKUP(A108,Лист1!$A$1:$Z10048,9,0),"уточните")</f>
        <v>0</v>
      </c>
      <c r="G108" s="25">
        <f>IFERROR(VLOOKUP(A108,Лист1!$A$1:$Z10183,5,0),"уточните")</f>
        <v>479.04</v>
      </c>
      <c r="H108" s="25">
        <f>IFERROR(VLOOKUP(A108,Лист1!$A$1:$Z10183,6,0),"уточните")</f>
        <v>509.04</v>
      </c>
      <c r="I108" s="25">
        <f>IFERROR(VLOOKUP(A108,Лист1!$A$1:$Z10183,7,0),"уточните")</f>
        <v>525</v>
      </c>
      <c r="J108" s="25">
        <f>IFERROR(VLOOKUP(A108,Лист1!$A$1:$Z10183,8,0),"уточните")</f>
        <v>535.02</v>
      </c>
    </row>
    <row r="109" spans="1:10" x14ac:dyDescent="0.25">
      <c r="A109" s="21" t="s">
        <v>1538</v>
      </c>
      <c r="B109" s="21" t="s">
        <v>1539</v>
      </c>
      <c r="C109" s="37" t="str">
        <f t="shared" si="1"/>
        <v>ссылка на сайт</v>
      </c>
      <c r="D109" s="23" t="s">
        <v>1534</v>
      </c>
      <c r="E109" s="8" t="str">
        <f>IFERROR(VLOOKUP(A109,Лист1!$A$1:$Z10049,4,0),"уточните")</f>
        <v>САЛЬСКСЕЛЬМАШ</v>
      </c>
      <c r="F109" s="8">
        <f>IFERROR(VLOOKUP(A109,Лист1!$A$1:$Z10049,9,0),"уточните")</f>
        <v>2</v>
      </c>
      <c r="G109" s="25">
        <f>IFERROR(VLOOKUP(A109,Лист1!$A$1:$Z10182,5,0),"уточните")</f>
        <v>481.02</v>
      </c>
      <c r="H109" s="25">
        <f>IFERROR(VLOOKUP(A109,Лист1!$A$1:$Z10182,6,0),"уточните")</f>
        <v>511.02</v>
      </c>
      <c r="I109" s="25">
        <f>IFERROR(VLOOKUP(A109,Лист1!$A$1:$Z10182,7,0),"уточните")</f>
        <v>528</v>
      </c>
      <c r="J109" s="25">
        <f>IFERROR(VLOOKUP(A109,Лист1!$A$1:$Z10182,8,0),"уточните")</f>
        <v>538.02</v>
      </c>
    </row>
    <row r="110" spans="1:10" x14ac:dyDescent="0.25">
      <c r="A110" s="21" t="s">
        <v>1543</v>
      </c>
      <c r="B110" s="21" t="s">
        <v>1544</v>
      </c>
      <c r="C110" s="37" t="str">
        <f t="shared" si="1"/>
        <v>ссылка на сайт</v>
      </c>
      <c r="D110" s="23" t="s">
        <v>1534</v>
      </c>
      <c r="E110" s="8" t="str">
        <f>IFERROR(VLOOKUP(A110,Лист1!$A$1:$Z10051,4,0),"уточните")</f>
        <v>САЛЬСКСЕЛЬМАШ</v>
      </c>
      <c r="F110" s="8">
        <f>IFERROR(VLOOKUP(A110,Лист1!$A$1:$Z10051,9,0),"уточните")</f>
        <v>2</v>
      </c>
      <c r="G110" s="25">
        <f>IFERROR(VLOOKUP(A110,Лист1!$A$1:$Z10180,5,0),"уточните")</f>
        <v>512.04</v>
      </c>
      <c r="H110" s="25">
        <f>IFERROR(VLOOKUP(A110,Лист1!$A$1:$Z10180,6,0),"уточните")</f>
        <v>544.02</v>
      </c>
      <c r="I110" s="25">
        <f>IFERROR(VLOOKUP(A110,Лист1!$A$1:$Z10180,7,0),"уточните")</f>
        <v>562.02</v>
      </c>
      <c r="J110" s="25">
        <f>IFERROR(VLOOKUP(A110,Лист1!$A$1:$Z10180,8,0),"уточните")</f>
        <v>572.04</v>
      </c>
    </row>
    <row r="111" spans="1:10" x14ac:dyDescent="0.25">
      <c r="A111" s="21" t="s">
        <v>1548</v>
      </c>
      <c r="B111" s="21" t="s">
        <v>1549</v>
      </c>
      <c r="C111" s="37" t="str">
        <f t="shared" si="1"/>
        <v>ссылка на сайт</v>
      </c>
      <c r="D111" s="23" t="s">
        <v>1550</v>
      </c>
      <c r="E111" s="8" t="str">
        <f>IFERROR(VLOOKUP(A111,Лист1!$A$1:$Z10053,4,0),"уточните")</f>
        <v>САЛЬСКСЕЛЬМАШ</v>
      </c>
      <c r="F111" s="8">
        <f>IFERROR(VLOOKUP(A111,Лист1!$A$1:$Z10053,9,0),"уточните")</f>
        <v>0</v>
      </c>
      <c r="G111" s="25">
        <f>IFERROR(VLOOKUP(A111,Лист1!$A$1:$Z10178,5,0),"уточните")</f>
        <v>538.02</v>
      </c>
      <c r="H111" s="25">
        <f>IFERROR(VLOOKUP(A111,Лист1!$A$1:$Z10178,6,0),"уточните")</f>
        <v>571.02</v>
      </c>
      <c r="I111" s="25">
        <f>IFERROR(VLOOKUP(A111,Лист1!$A$1:$Z10178,7,0),"уточните")</f>
        <v>590.04</v>
      </c>
      <c r="J111" s="25">
        <f>IFERROR(VLOOKUP(A111,Лист1!$A$1:$Z10178,8,0),"уточните")</f>
        <v>601.02</v>
      </c>
    </row>
    <row r="112" spans="1:10" x14ac:dyDescent="0.25">
      <c r="A112" s="21" t="s">
        <v>1554</v>
      </c>
      <c r="B112" s="21" t="s">
        <v>1555</v>
      </c>
      <c r="C112" s="37" t="str">
        <f t="shared" si="1"/>
        <v>ссылка на сайт</v>
      </c>
      <c r="D112" s="23" t="s">
        <v>1556</v>
      </c>
      <c r="E112" s="8" t="str">
        <f>IFERROR(VLOOKUP(A112,Лист1!$A$1:$Z10055,4,0),"уточните")</f>
        <v>САЛЬСКСЕЛЬМАШ</v>
      </c>
      <c r="F112" s="8">
        <f>IFERROR(VLOOKUP(A112,Лист1!$A$1:$Z10055,9,0),"уточните")</f>
        <v>0</v>
      </c>
      <c r="G112" s="25">
        <f>IFERROR(VLOOKUP(A112,Лист1!$A$1:$Z10173,5,0),"уточните")</f>
        <v>577.02</v>
      </c>
      <c r="H112" s="25">
        <f>IFERROR(VLOOKUP(A112,Лист1!$A$1:$Z10173,6,0),"уточните")</f>
        <v>611.04</v>
      </c>
      <c r="I112" s="25">
        <f>IFERROR(VLOOKUP(A112,Лист1!$A$1:$Z10173,7,0),"уточните")</f>
        <v>629.04</v>
      </c>
      <c r="J112" s="25">
        <f>IFERROR(VLOOKUP(A112,Лист1!$A$1:$Z10173,8,0),"уточните")</f>
        <v>638.04</v>
      </c>
    </row>
    <row r="113" spans="1:10" x14ac:dyDescent="0.25">
      <c r="A113" s="21" t="s">
        <v>1560</v>
      </c>
      <c r="B113" s="21" t="s">
        <v>1561</v>
      </c>
      <c r="C113" s="37" t="str">
        <f t="shared" si="1"/>
        <v>ссылка на сайт</v>
      </c>
      <c r="D113" s="23" t="s">
        <v>1562</v>
      </c>
      <c r="E113" s="8" t="str">
        <f>IFERROR(VLOOKUP(A113,Лист1!$A$1:$Z10057,4,0),"уточните")</f>
        <v>САЛЬСКСЕЛЬМАШ</v>
      </c>
      <c r="F113" s="8">
        <f>IFERROR(VLOOKUP(A113,Лист1!$A$1:$Z10057,9,0),"уточните")</f>
        <v>0</v>
      </c>
      <c r="G113" s="25">
        <f>IFERROR(VLOOKUP(A113,Лист1!$A$1:$Z10175,5,0),"уточните")</f>
        <v>615</v>
      </c>
      <c r="H113" s="25">
        <f>IFERROR(VLOOKUP(A113,Лист1!$A$1:$Z10175,6,0),"уточните")</f>
        <v>651</v>
      </c>
      <c r="I113" s="25">
        <f>IFERROR(VLOOKUP(A113,Лист1!$A$1:$Z10175,7,0),"уточните")</f>
        <v>671.04</v>
      </c>
      <c r="J113" s="25">
        <f>IFERROR(VLOOKUP(A113,Лист1!$A$1:$Z10175,8,0),"уточните")</f>
        <v>680.04</v>
      </c>
    </row>
    <row r="114" spans="1:10" x14ac:dyDescent="0.25">
      <c r="A114" s="21" t="s">
        <v>1563</v>
      </c>
      <c r="B114" s="21" t="s">
        <v>1564</v>
      </c>
      <c r="C114" s="37" t="str">
        <f t="shared" si="1"/>
        <v>ссылка на сайт</v>
      </c>
      <c r="D114" s="23" t="s">
        <v>1565</v>
      </c>
      <c r="E114" s="8" t="str">
        <f>IFERROR(VLOOKUP(A114,Лист1!$A$1:$Z10058,4,0),"уточните")</f>
        <v>САЛЬСКСЕЛЬМАШ</v>
      </c>
      <c r="F114" s="8">
        <f>IFERROR(VLOOKUP(A114,Лист1!$A$1:$Z10058,9,0),"уточните")</f>
        <v>0</v>
      </c>
      <c r="G114" s="25">
        <f>IFERROR(VLOOKUP(A114,Лист1!$A$1:$Z10176,5,0),"уточните")</f>
        <v>674.04</v>
      </c>
      <c r="H114" s="25">
        <f>IFERROR(VLOOKUP(A114,Лист1!$A$1:$Z10176,6,0),"уточните")</f>
        <v>714</v>
      </c>
      <c r="I114" s="25">
        <f>IFERROR(VLOOKUP(A114,Лист1!$A$1:$Z10176,7,0),"уточните")</f>
        <v>736.02</v>
      </c>
      <c r="J114" s="25">
        <f>IFERROR(VLOOKUP(A114,Лист1!$A$1:$Z10176,8,0),"уточните")</f>
        <v>746.04</v>
      </c>
    </row>
    <row r="115" spans="1:10" x14ac:dyDescent="0.25">
      <c r="A115" s="21" t="s">
        <v>1566</v>
      </c>
      <c r="B115" s="21" t="s">
        <v>1567</v>
      </c>
      <c r="C115" s="37" t="str">
        <f t="shared" si="1"/>
        <v>ссылка на сайт</v>
      </c>
      <c r="D115" s="23" t="s">
        <v>1556</v>
      </c>
      <c r="E115" s="8" t="str">
        <f>IFERROR(VLOOKUP(A115,Лист1!$A$1:$Z10059,4,0),"уточните")</f>
        <v>САЛЬСКСЕЛЬМАШ</v>
      </c>
      <c r="F115" s="8">
        <f>IFERROR(VLOOKUP(A115,Лист1!$A$1:$Z10059,9,0),"уточните")</f>
        <v>0</v>
      </c>
      <c r="G115" s="25">
        <f>IFERROR(VLOOKUP(A115,Лист1!$A$1:$Z10172,5,0),"уточните")</f>
        <v>650.04</v>
      </c>
      <c r="H115" s="25">
        <f>IFERROR(VLOOKUP(A115,Лист1!$A$1:$Z10172,6,0),"уточните")</f>
        <v>689.04</v>
      </c>
      <c r="I115" s="25">
        <f>IFERROR(VLOOKUP(A115,Лист1!$A$1:$Z10172,7,0),"уточните")</f>
        <v>709.02</v>
      </c>
      <c r="J115" s="25">
        <f>IFERROR(VLOOKUP(A115,Лист1!$A$1:$Z10172,8,0),"уточните")</f>
        <v>720</v>
      </c>
    </row>
    <row r="116" spans="1:10" x14ac:dyDescent="0.25">
      <c r="A116" s="21" t="s">
        <v>1568</v>
      </c>
      <c r="B116" s="21" t="s">
        <v>1569</v>
      </c>
      <c r="C116" s="37" t="str">
        <f t="shared" si="1"/>
        <v>ссылка на сайт</v>
      </c>
      <c r="D116" s="23" t="s">
        <v>1570</v>
      </c>
      <c r="E116" s="8" t="str">
        <f>IFERROR(VLOOKUP(A116,Лист1!$A$1:$Z10060,4,0),"уточните")</f>
        <v>Сальсксельмаш</v>
      </c>
      <c r="F116" s="8">
        <f>IFERROR(VLOOKUP(A116,Лист1!$A$1:$Z10060,9,0),"уточните")</f>
        <v>0</v>
      </c>
      <c r="G116" s="25">
        <f>IFERROR(VLOOKUP(A116,Лист1!$A$1:$Z10164,5,0),"уточните")</f>
        <v>659.04</v>
      </c>
      <c r="H116" s="25">
        <f>IFERROR(VLOOKUP(A116,Лист1!$A$1:$Z10164,6,0),"уточните")</f>
        <v>698.04</v>
      </c>
      <c r="I116" s="25">
        <f>IFERROR(VLOOKUP(A116,Лист1!$A$1:$Z10164,7,0),"уточните")</f>
        <v>719.04</v>
      </c>
      <c r="J116" s="25">
        <f>IFERROR(VLOOKUP(A116,Лист1!$A$1:$Z10164,8,0),"уточните")</f>
        <v>729</v>
      </c>
    </row>
    <row r="117" spans="1:10" x14ac:dyDescent="0.25">
      <c r="A117" s="21" t="s">
        <v>1571</v>
      </c>
      <c r="B117" s="21" t="s">
        <v>1572</v>
      </c>
      <c r="C117" s="37" t="str">
        <f t="shared" si="1"/>
        <v>ссылка на сайт</v>
      </c>
      <c r="D117" s="23" t="s">
        <v>1556</v>
      </c>
      <c r="E117" s="8" t="str">
        <f>IFERROR(VLOOKUP(A117,Лист1!$A$1:$Z10061,4,0),"уточните")</f>
        <v>САЛЬСКСЕЛЬМАШ</v>
      </c>
      <c r="F117" s="8">
        <f>IFERROR(VLOOKUP(A117,Лист1!$A$1:$Z10061,9,0),"уточните")</f>
        <v>0</v>
      </c>
      <c r="G117" s="25">
        <f>IFERROR(VLOOKUP(A117,Лист1!$A$1:$Z10170,5,0),"уточните")</f>
        <v>668.04</v>
      </c>
      <c r="H117" s="25">
        <f>IFERROR(VLOOKUP(A117,Лист1!$A$1:$Z10170,6,0),"уточните")</f>
        <v>708</v>
      </c>
      <c r="I117" s="25">
        <f>IFERROR(VLOOKUP(A117,Лист1!$A$1:$Z10170,7,0),"уточните")</f>
        <v>729</v>
      </c>
      <c r="J117" s="25">
        <f>IFERROR(VLOOKUP(A117,Лист1!$A$1:$Z10170,8,0),"уточните")</f>
        <v>739.02</v>
      </c>
    </row>
    <row r="118" spans="1:10" x14ac:dyDescent="0.25">
      <c r="A118" s="21" t="s">
        <v>1573</v>
      </c>
      <c r="B118" s="21" t="s">
        <v>1574</v>
      </c>
      <c r="C118" s="37" t="str">
        <f t="shared" si="1"/>
        <v>ссылка на сайт</v>
      </c>
      <c r="D118" s="23" t="s">
        <v>1575</v>
      </c>
      <c r="E118" s="8" t="str">
        <f>IFERROR(VLOOKUP(A118,Лист1!$A$1:$Z10062,4,0),"уточните")</f>
        <v>САЛЬСКСЕЛЬМАШ</v>
      </c>
      <c r="F118" s="8">
        <f>IFERROR(VLOOKUP(A118,Лист1!$A$1:$Z10062,9,0),"уточните")</f>
        <v>0</v>
      </c>
      <c r="G118" s="25">
        <f>IFERROR(VLOOKUP(A118,Лист1!$A$1:$Z10171,5,0),"уточните")</f>
        <v>681</v>
      </c>
      <c r="H118" s="25">
        <f>IFERROR(VLOOKUP(A118,Лист1!$A$1:$Z10171,6,0),"уточните")</f>
        <v>721.02</v>
      </c>
      <c r="I118" s="25">
        <f>IFERROR(VLOOKUP(A118,Лист1!$A$1:$Z10171,7,0),"уточните")</f>
        <v>742.02</v>
      </c>
      <c r="J118" s="25">
        <f>IFERROR(VLOOKUP(A118,Лист1!$A$1:$Z10171,8,0),"уточните")</f>
        <v>753</v>
      </c>
    </row>
    <row r="119" spans="1:10" x14ac:dyDescent="0.25">
      <c r="A119" s="21" t="s">
        <v>1580</v>
      </c>
      <c r="B119" s="21" t="s">
        <v>1581</v>
      </c>
      <c r="C119" s="37" t="str">
        <f t="shared" si="1"/>
        <v>ссылка на сайт</v>
      </c>
      <c r="D119" s="23" t="s">
        <v>1508</v>
      </c>
      <c r="E119" s="8" t="str">
        <f>IFERROR(VLOOKUP(A119,Лист1!$A$1:$Z10065,4,0),"уточните")</f>
        <v>САЛЬСКСЕЛЬМАШ</v>
      </c>
      <c r="F119" s="8">
        <f>IFERROR(VLOOKUP(A119,Лист1!$A$1:$Z10065,9,0),"уточните")</f>
        <v>0</v>
      </c>
      <c r="G119" s="25">
        <f>IFERROR(VLOOKUP(A119,Лист1!$A$1:$Z10165,5,0),"уточните")</f>
        <v>701.04</v>
      </c>
      <c r="H119" s="25">
        <f>IFERROR(VLOOKUP(A119,Лист1!$A$1:$Z10165,6,0),"уточните")</f>
        <v>742.02</v>
      </c>
      <c r="I119" s="25">
        <f>IFERROR(VLOOKUP(A119,Лист1!$A$1:$Z10165,7,0),"уточните")</f>
        <v>765</v>
      </c>
      <c r="J119" s="25">
        <f>IFERROR(VLOOKUP(A119,Лист1!$A$1:$Z10165,8,0),"уточните")</f>
        <v>776.04</v>
      </c>
    </row>
    <row r="120" spans="1:10" x14ac:dyDescent="0.25">
      <c r="A120" s="21" t="s">
        <v>1582</v>
      </c>
      <c r="B120" s="21" t="s">
        <v>1583</v>
      </c>
      <c r="C120" s="37" t="str">
        <f t="shared" si="1"/>
        <v>ссылка на сайт</v>
      </c>
      <c r="D120" s="23" t="s">
        <v>1584</v>
      </c>
      <c r="E120" s="8" t="str">
        <f>IFERROR(VLOOKUP(A120,Лист1!$A$1:$Z10066,4,0),"уточните")</f>
        <v>Сальсксельмаш</v>
      </c>
      <c r="F120" s="8">
        <f>IFERROR(VLOOKUP(A120,Лист1!$A$1:$Z10066,9,0),"уточните")</f>
        <v>0</v>
      </c>
      <c r="G120" s="25">
        <f>IFERROR(VLOOKUP(A120,Лист1!$A$1:$Z10163,5,0),"уточните")</f>
        <v>705</v>
      </c>
      <c r="H120" s="25">
        <f>IFERROR(VLOOKUP(A120,Лист1!$A$1:$Z10163,6,0),"уточните")</f>
        <v>746.04</v>
      </c>
      <c r="I120" s="25">
        <f>IFERROR(VLOOKUP(A120,Лист1!$A$1:$Z10163,7,0),"уточните")</f>
        <v>769.02</v>
      </c>
      <c r="J120" s="25">
        <f>IFERROR(VLOOKUP(A120,Лист1!$A$1:$Z10163,8,0),"уточните")</f>
        <v>780</v>
      </c>
    </row>
    <row r="121" spans="1:10" x14ac:dyDescent="0.25">
      <c r="A121" s="21" t="s">
        <v>1585</v>
      </c>
      <c r="B121" s="21" t="s">
        <v>1586</v>
      </c>
      <c r="C121" s="37" t="str">
        <f t="shared" si="1"/>
        <v>ссылка на сайт</v>
      </c>
      <c r="D121" s="23" t="s">
        <v>1587</v>
      </c>
      <c r="E121" s="8" t="str">
        <f>IFERROR(VLOOKUP(A121,Лист1!$A$1:$Z10067,4,0),"уточните")</f>
        <v>Сальсксельмаш</v>
      </c>
      <c r="F121" s="8">
        <f>IFERROR(VLOOKUP(A121,Лист1!$A$1:$Z10067,9,0),"уточните")</f>
        <v>0</v>
      </c>
      <c r="G121" s="25">
        <f>IFERROR(VLOOKUP(A121,Лист1!$A$1:$Z10161,5,0),"уточните")</f>
        <v>730.02</v>
      </c>
      <c r="H121" s="25">
        <f>IFERROR(VLOOKUP(A121,Лист1!$A$1:$Z10161,6,0),"уточните")</f>
        <v>773.04</v>
      </c>
      <c r="I121" s="25">
        <f>IFERROR(VLOOKUP(A121,Лист1!$A$1:$Z10161,7,0),"уточните")</f>
        <v>796.02</v>
      </c>
      <c r="J121" s="25">
        <f>IFERROR(VLOOKUP(A121,Лист1!$A$1:$Z10161,8,0),"уточните")</f>
        <v>808.02</v>
      </c>
    </row>
    <row r="122" spans="1:10" x14ac:dyDescent="0.25">
      <c r="A122" s="21" t="s">
        <v>1591</v>
      </c>
      <c r="B122" s="21" t="s">
        <v>1592</v>
      </c>
      <c r="C122" s="37" t="str">
        <f t="shared" si="1"/>
        <v>ссылка на сайт</v>
      </c>
      <c r="D122" s="23" t="s">
        <v>1593</v>
      </c>
      <c r="E122" s="8" t="str">
        <f>IFERROR(VLOOKUP(A122,Лист1!$A$1:$Z10069,4,0),"уточните")</f>
        <v>САЛЬСКСЕЛЬМАШ</v>
      </c>
      <c r="F122" s="8">
        <f>IFERROR(VLOOKUP(A122,Лист1!$A$1:$Z10069,9,0),"уточните")</f>
        <v>0</v>
      </c>
      <c r="G122" s="25">
        <f>IFERROR(VLOOKUP(A122,Лист1!$A$1:$Z10160,5,0),"уточните")</f>
        <v>899.04</v>
      </c>
      <c r="H122" s="25">
        <f>IFERROR(VLOOKUP(A122,Лист1!$A$1:$Z10160,6,0),"уточните")</f>
        <v>953.04</v>
      </c>
      <c r="I122" s="25">
        <f>IFERROR(VLOOKUP(A122,Лист1!$A$1:$Z10160,7,0),"уточните")</f>
        <v>981</v>
      </c>
      <c r="J122" s="25">
        <f>IFERROR(VLOOKUP(A122,Лист1!$A$1:$Z10160,8,0),"уточните")</f>
        <v>995.04</v>
      </c>
    </row>
    <row r="123" spans="1:10" x14ac:dyDescent="0.25">
      <c r="A123" s="21" t="s">
        <v>1594</v>
      </c>
      <c r="B123" s="21" t="s">
        <v>1595</v>
      </c>
      <c r="C123" s="37" t="str">
        <f t="shared" si="1"/>
        <v>ссылка на сайт</v>
      </c>
      <c r="D123" s="23" t="s">
        <v>1596</v>
      </c>
      <c r="E123" s="8" t="str">
        <f>IFERROR(VLOOKUP(A123,Лист1!$A$1:$Z10070,4,0),"уточните")</f>
        <v>Сальсксельмаш</v>
      </c>
      <c r="F123" s="8">
        <f>IFERROR(VLOOKUP(A123,Лист1!$A$1:$Z10070,9,0),"уточните")</f>
        <v>0</v>
      </c>
      <c r="G123" s="25">
        <f>IFERROR(VLOOKUP(A123,Лист1!$A$1:$Z10159,5,0),"уточните")</f>
        <v>827.04</v>
      </c>
      <c r="H123" s="25">
        <f>IFERROR(VLOOKUP(A123,Лист1!$A$1:$Z10159,6,0),"уточните")</f>
        <v>876</v>
      </c>
      <c r="I123" s="25">
        <f>IFERROR(VLOOKUP(A123,Лист1!$A$1:$Z10159,7,0),"уточните")</f>
        <v>903</v>
      </c>
      <c r="J123" s="25">
        <f>IFERROR(VLOOKUP(A123,Лист1!$A$1:$Z10159,8,0),"уточните")</f>
        <v>916.02</v>
      </c>
    </row>
    <row r="124" spans="1:10" x14ac:dyDescent="0.25">
      <c r="A124" s="21" t="s">
        <v>1599</v>
      </c>
      <c r="B124" s="21" t="s">
        <v>1600</v>
      </c>
      <c r="C124" s="37" t="str">
        <f t="shared" si="1"/>
        <v>ссылка на сайт</v>
      </c>
      <c r="D124" s="23" t="s">
        <v>1601</v>
      </c>
      <c r="E124" s="8" t="str">
        <f>IFERROR(VLOOKUP(A124,Лист1!$A$1:$Z10072,4,0),"уточните")</f>
        <v>Сальсксельмаш</v>
      </c>
      <c r="F124" s="8">
        <f>IFERROR(VLOOKUP(A124,Лист1!$A$1:$Z10072,9,0),"уточните")</f>
        <v>0</v>
      </c>
      <c r="G124" s="25">
        <f>IFERROR(VLOOKUP(A124,Лист1!$A$1:$Z10153,5,0),"уточните")</f>
        <v>878.04</v>
      </c>
      <c r="H124" s="25">
        <f>IFERROR(VLOOKUP(A124,Лист1!$A$1:$Z10153,6,0),"уточните")</f>
        <v>930</v>
      </c>
      <c r="I124" s="25">
        <f>IFERROR(VLOOKUP(A124,Лист1!$A$1:$Z10153,7,0),"уточните")</f>
        <v>958.02</v>
      </c>
      <c r="J124" s="25">
        <f>IFERROR(VLOOKUP(A124,Лист1!$A$1:$Z10153,8,0),"уточните")</f>
        <v>972</v>
      </c>
    </row>
    <row r="125" spans="1:10" x14ac:dyDescent="0.25">
      <c r="A125" s="21" t="s">
        <v>1602</v>
      </c>
      <c r="B125" s="21" t="s">
        <v>1603</v>
      </c>
      <c r="C125" s="37" t="str">
        <f t="shared" si="1"/>
        <v>ссылка на сайт</v>
      </c>
      <c r="D125" s="23" t="s">
        <v>1604</v>
      </c>
      <c r="E125" s="8" t="str">
        <f>IFERROR(VLOOKUP(A125,Лист1!$A$1:$Z10073,4,0),"уточните")</f>
        <v>Сальсксельмаш</v>
      </c>
      <c r="F125" s="8">
        <f>IFERROR(VLOOKUP(A125,Лист1!$A$1:$Z10073,9,0),"уточните")</f>
        <v>0</v>
      </c>
      <c r="G125" s="25">
        <f>IFERROR(VLOOKUP(A125,Лист1!$A$1:$Z10154,5,0),"уточните")</f>
        <v>958.02</v>
      </c>
      <c r="H125" s="25">
        <f>IFERROR(VLOOKUP(A125,Лист1!$A$1:$Z10154,6,0),"уточните")</f>
        <v>1014</v>
      </c>
      <c r="I125" s="25">
        <f>IFERROR(VLOOKUP(A125,Лист1!$A$1:$Z10154,7,0),"уточните")</f>
        <v>1045.02</v>
      </c>
      <c r="J125" s="25">
        <f>IFERROR(VLOOKUP(A125,Лист1!$A$1:$Z10154,8,0),"уточните")</f>
        <v>1060.02</v>
      </c>
    </row>
    <row r="126" spans="1:10" x14ac:dyDescent="0.25">
      <c r="A126" s="21" t="s">
        <v>1605</v>
      </c>
      <c r="B126" s="21" t="s">
        <v>1606</v>
      </c>
      <c r="C126" s="37" t="str">
        <f t="shared" si="1"/>
        <v>ссылка на сайт</v>
      </c>
      <c r="D126" s="23" t="s">
        <v>1607</v>
      </c>
      <c r="E126" s="8" t="str">
        <f>IFERROR(VLOOKUP(A126,Лист1!$A$1:$Z10074,4,0),"уточните")</f>
        <v>Сальсксельмаш</v>
      </c>
      <c r="F126" s="8">
        <f>IFERROR(VLOOKUP(A126,Лист1!$A$1:$Z10074,9,0),"уточните")</f>
        <v>0</v>
      </c>
      <c r="G126" s="25">
        <f>IFERROR(VLOOKUP(A126,Лист1!$A$1:$Z10152,5,0),"уточните")</f>
        <v>1166.04</v>
      </c>
      <c r="H126" s="25">
        <f>IFERROR(VLOOKUP(A126,Лист1!$A$1:$Z10152,6,0),"уточните")</f>
        <v>1166.04</v>
      </c>
      <c r="I126" s="25">
        <f>IFERROR(VLOOKUP(A126,Лист1!$A$1:$Z10152,7,0),"уточните")</f>
        <v>1205.04</v>
      </c>
      <c r="J126" s="25">
        <f>IFERROR(VLOOKUP(A126,Лист1!$A$1:$Z10152,8,0),"уточните")</f>
        <v>1233</v>
      </c>
    </row>
    <row r="127" spans="1:10" x14ac:dyDescent="0.25">
      <c r="A127" s="21" t="s">
        <v>1609</v>
      </c>
      <c r="B127" s="21" t="s">
        <v>1610</v>
      </c>
      <c r="C127" s="37" t="str">
        <f t="shared" si="1"/>
        <v>ссылка на сайт</v>
      </c>
      <c r="D127" s="23" t="s">
        <v>1611</v>
      </c>
      <c r="E127" s="8" t="str">
        <f>IFERROR(VLOOKUP(A127,Лист1!$A$1:$Z10075,4,0),"уточните")</f>
        <v>САЛЬСКСЕЛЬМАШ</v>
      </c>
      <c r="F127" s="8">
        <f>IFERROR(VLOOKUP(A127,Лист1!$A$1:$Z10075,9,0),"уточните")</f>
        <v>0</v>
      </c>
      <c r="G127" s="25">
        <f>IFERROR(VLOOKUP(A127,Лист1!$A$1:$Z10151,5,0),"уточните")</f>
        <v>1088.04</v>
      </c>
      <c r="H127" s="25">
        <f>IFERROR(VLOOKUP(A127,Лист1!$A$1:$Z10151,6,0),"уточните")</f>
        <v>1152</v>
      </c>
      <c r="I127" s="25">
        <f>IFERROR(VLOOKUP(A127,Лист1!$A$1:$Z10151,7,0),"уточните")</f>
        <v>1187.04</v>
      </c>
      <c r="J127" s="25">
        <f>IFERROR(VLOOKUP(A127,Лист1!$A$1:$Z10151,8,0),"уточните")</f>
        <v>1204.02</v>
      </c>
    </row>
    <row r="128" spans="1:10" x14ac:dyDescent="0.25">
      <c r="A128" s="21" t="s">
        <v>1612</v>
      </c>
      <c r="B128" s="21" t="s">
        <v>1613</v>
      </c>
      <c r="C128" s="37" t="str">
        <f t="shared" si="1"/>
        <v>ссылка на сайт</v>
      </c>
      <c r="D128" s="23" t="s">
        <v>1614</v>
      </c>
      <c r="E128" s="8" t="str">
        <f>IFERROR(VLOOKUP(A128,Лист1!$A$1:$Z10076,4,0),"уточните")</f>
        <v>САЛЬСКСЕЛЬМАШ</v>
      </c>
      <c r="F128" s="8">
        <f>IFERROR(VLOOKUP(A128,Лист1!$A$1:$Z10076,9,0),"уточните")</f>
        <v>0</v>
      </c>
      <c r="G128" s="25">
        <f>IFERROR(VLOOKUP(A128,Лист1!$A$1:$Z10147,5,0),"уточните")</f>
        <v>1260</v>
      </c>
      <c r="H128" s="25">
        <f>IFERROR(VLOOKUP(A128,Лист1!$A$1:$Z10147,6,0),"уточните")</f>
        <v>1331.04</v>
      </c>
      <c r="I128" s="25">
        <f>IFERROR(VLOOKUP(A128,Лист1!$A$1:$Z10147,7,0),"уточните")</f>
        <v>1366.02</v>
      </c>
      <c r="J128" s="25">
        <f>IFERROR(VLOOKUP(A128,Лист1!$A$1:$Z10147,8,0),"уточните")</f>
        <v>1381.02</v>
      </c>
    </row>
    <row r="129" spans="1:10" x14ac:dyDescent="0.25">
      <c r="A129" s="21" t="s">
        <v>1615</v>
      </c>
      <c r="B129" s="21" t="s">
        <v>1616</v>
      </c>
      <c r="C129" s="37" t="str">
        <f t="shared" si="1"/>
        <v>ссылка на сайт</v>
      </c>
      <c r="D129" s="23" t="s">
        <v>1617</v>
      </c>
      <c r="E129" s="8" t="str">
        <f>IFERROR(VLOOKUP(A129,Лист1!$A$1:$Z10077,4,0),"уточните")</f>
        <v>САЛЬСКСЕЛЬМАШ</v>
      </c>
      <c r="F129" s="8">
        <f>IFERROR(VLOOKUP(A129,Лист1!$A$1:$Z10077,9,0),"уточните")</f>
        <v>0</v>
      </c>
      <c r="G129" s="25">
        <f>IFERROR(VLOOKUP(A129,Лист1!$A$1:$Z10150,5,0),"уточните")</f>
        <v>1109.04</v>
      </c>
      <c r="H129" s="25">
        <f>IFERROR(VLOOKUP(A129,Лист1!$A$1:$Z10150,6,0),"уточните")</f>
        <v>1171.02</v>
      </c>
      <c r="I129" s="25">
        <f>IFERROR(VLOOKUP(A129,Лист1!$A$1:$Z10150,7,0),"уточните")</f>
        <v>1202.04</v>
      </c>
      <c r="J129" s="25">
        <f>IFERROR(VLOOKUP(A129,Лист1!$A$1:$Z10150,8,0),"уточните")</f>
        <v>1215</v>
      </c>
    </row>
    <row r="130" spans="1:10" x14ac:dyDescent="0.25">
      <c r="A130" s="21" t="s">
        <v>1624</v>
      </c>
      <c r="B130" s="21" t="s">
        <v>1625</v>
      </c>
      <c r="C130" s="37" t="str">
        <f t="shared" si="1"/>
        <v>ссылка на сайт</v>
      </c>
      <c r="D130" s="23" t="s">
        <v>1626</v>
      </c>
      <c r="E130" s="8" t="str">
        <f>IFERROR(VLOOKUP(A130,Лист1!$A$1:$Z10081,4,0),"уточните")</f>
        <v>САЛЬСКСЕЛЬМАШ</v>
      </c>
      <c r="F130" s="8">
        <f>IFERROR(VLOOKUP(A130,Лист1!$A$1:$Z10081,9,0),"уточните")</f>
        <v>0</v>
      </c>
      <c r="G130" s="25">
        <f>IFERROR(VLOOKUP(A130,Лист1!$A$1:$Z10144,5,0),"уточните")</f>
        <v>1298.04</v>
      </c>
      <c r="H130" s="25">
        <f>IFERROR(VLOOKUP(A130,Лист1!$A$1:$Z10144,6,0),"уточните")</f>
        <v>1370.04</v>
      </c>
      <c r="I130" s="25">
        <f>IFERROR(VLOOKUP(A130,Лист1!$A$1:$Z10144,7,0),"уточните")</f>
        <v>1406.04</v>
      </c>
      <c r="J130" s="25">
        <f>IFERROR(VLOOKUP(A130,Лист1!$A$1:$Z10144,8,0),"уточните")</f>
        <v>1422</v>
      </c>
    </row>
    <row r="131" spans="1:10" x14ac:dyDescent="0.25">
      <c r="A131" s="21" t="s">
        <v>1627</v>
      </c>
      <c r="B131" s="21" t="s">
        <v>1613</v>
      </c>
      <c r="C131" s="37" t="str">
        <f t="shared" ref="C131:C194" si="2">HYPERLINK("https://www.autoopt.ru/catalog/"&amp;A131&amp;"-?utm_source=price&amp;utm_medium=price","ссылка на сайт")</f>
        <v>ссылка на сайт</v>
      </c>
      <c r="D131" s="23" t="s">
        <v>1628</v>
      </c>
      <c r="E131" s="8" t="str">
        <f>IFERROR(VLOOKUP(A131,Лист1!$A$1:$Z10082,4,0),"уточните")</f>
        <v>САЛЬСКСЕЛЬМАШ</v>
      </c>
      <c r="F131" s="8">
        <f>IFERROR(VLOOKUP(A131,Лист1!$A$1:$Z10082,9,0),"уточните")</f>
        <v>0</v>
      </c>
      <c r="G131" s="25">
        <f>IFERROR(VLOOKUP(A131,Лист1!$A$1:$Z10143,5,0),"уточните")</f>
        <v>1620</v>
      </c>
      <c r="H131" s="25">
        <f>IFERROR(VLOOKUP(A131,Лист1!$A$1:$Z10143,6,0),"уточните")</f>
        <v>1711.02</v>
      </c>
      <c r="I131" s="25">
        <f>IFERROR(VLOOKUP(A131,Лист1!$A$1:$Z10143,7,0),"уточните")</f>
        <v>1756.02</v>
      </c>
      <c r="J131" s="25">
        <f>IFERROR(VLOOKUP(A131,Лист1!$A$1:$Z10143,8,0),"уточните")</f>
        <v>1776</v>
      </c>
    </row>
    <row r="132" spans="1:10" x14ac:dyDescent="0.25">
      <c r="A132" s="21" t="s">
        <v>1629</v>
      </c>
      <c r="B132" s="21" t="s">
        <v>1630</v>
      </c>
      <c r="C132" s="37" t="str">
        <f t="shared" si="2"/>
        <v>ссылка на сайт</v>
      </c>
      <c r="D132" s="23" t="s">
        <v>1631</v>
      </c>
      <c r="E132" s="8" t="str">
        <f>IFERROR(VLOOKUP(A132,Лист1!$A$1:$Z10083,4,0),"уточните")</f>
        <v>САЛЬСКСЕЛЬМАШ</v>
      </c>
      <c r="F132" s="8">
        <f>IFERROR(VLOOKUP(A132,Лист1!$A$1:$Z10083,9,0),"уточните")</f>
        <v>0</v>
      </c>
      <c r="G132" s="25">
        <f>IFERROR(VLOOKUP(A132,Лист1!$A$1:$Z10138,5,0),"уточните")</f>
        <v>1448.04</v>
      </c>
      <c r="H132" s="25">
        <f>IFERROR(VLOOKUP(A132,Лист1!$A$1:$Z10138,6,0),"уточните")</f>
        <v>1529.04</v>
      </c>
      <c r="I132" s="25">
        <f>IFERROR(VLOOKUP(A132,Лист1!$A$1:$Z10138,7,0),"уточните")</f>
        <v>1569</v>
      </c>
      <c r="J132" s="25">
        <f>IFERROR(VLOOKUP(A132,Лист1!$A$1:$Z10138,8,0),"уточните")</f>
        <v>1586.04</v>
      </c>
    </row>
    <row r="133" spans="1:10" x14ac:dyDescent="0.25">
      <c r="A133" s="21" t="s">
        <v>1635</v>
      </c>
      <c r="B133" s="21" t="s">
        <v>1636</v>
      </c>
      <c r="C133" s="37" t="str">
        <f t="shared" si="2"/>
        <v>ссылка на сайт</v>
      </c>
      <c r="D133" s="23" t="s">
        <v>1637</v>
      </c>
      <c r="E133" s="8" t="str">
        <f>IFERROR(VLOOKUP(A133,Лист1!$A$1:$Z10085,4,0),"уточните")</f>
        <v>САЛЬСКСЕЛЬМАШ</v>
      </c>
      <c r="F133" s="8">
        <f>IFERROR(VLOOKUP(A133,Лист1!$A$1:$Z10085,9,0),"уточните")</f>
        <v>0</v>
      </c>
      <c r="G133" s="25">
        <f>IFERROR(VLOOKUP(A133,Лист1!$A$1:$Z10136,5,0),"уточните")</f>
        <v>1703.04</v>
      </c>
      <c r="H133" s="25">
        <f>IFERROR(VLOOKUP(A133,Лист1!$A$1:$Z10136,6,0),"уточните")</f>
        <v>1798.02</v>
      </c>
      <c r="I133" s="25">
        <f>IFERROR(VLOOKUP(A133,Лист1!$A$1:$Z10136,7,0),"уточните")</f>
        <v>1846.02</v>
      </c>
      <c r="J133" s="25">
        <f>IFERROR(VLOOKUP(A133,Лист1!$A$1:$Z10136,8,0),"уточните")</f>
        <v>1866</v>
      </c>
    </row>
    <row r="134" spans="1:10" x14ac:dyDescent="0.25">
      <c r="A134" s="21" t="s">
        <v>1638</v>
      </c>
      <c r="B134" s="21" t="s">
        <v>1639</v>
      </c>
      <c r="C134" s="37" t="str">
        <f t="shared" si="2"/>
        <v>ссылка на сайт</v>
      </c>
      <c r="D134" s="23" t="s">
        <v>1640</v>
      </c>
      <c r="E134" s="8" t="str">
        <f>IFERROR(VLOOKUP(A134,Лист1!$A$1:$Z10086,4,0),"уточните")</f>
        <v>САЛЬСКСЕЛЬМАШ</v>
      </c>
      <c r="F134" s="8">
        <f>IFERROR(VLOOKUP(A134,Лист1!$A$1:$Z10086,9,0),"уточните")</f>
        <v>0</v>
      </c>
      <c r="G134" s="25">
        <f>IFERROR(VLOOKUP(A134,Лист1!$A$1:$Z10135,5,0),"уточните")</f>
        <v>1703.04</v>
      </c>
      <c r="H134" s="25">
        <f>IFERROR(VLOOKUP(A134,Лист1!$A$1:$Z10135,6,0),"уточните")</f>
        <v>1798.02</v>
      </c>
      <c r="I134" s="25">
        <f>IFERROR(VLOOKUP(A134,Лист1!$A$1:$Z10135,7,0),"уточните")</f>
        <v>1846.02</v>
      </c>
      <c r="J134" s="25">
        <f>IFERROR(VLOOKUP(A134,Лист1!$A$1:$Z10135,8,0),"уточните")</f>
        <v>1866</v>
      </c>
    </row>
    <row r="135" spans="1:10" x14ac:dyDescent="0.25">
      <c r="A135" s="21" t="s">
        <v>1641</v>
      </c>
      <c r="B135" s="21" t="s">
        <v>1642</v>
      </c>
      <c r="C135" s="37" t="str">
        <f t="shared" si="2"/>
        <v>ссылка на сайт</v>
      </c>
      <c r="D135" s="23" t="s">
        <v>1643</v>
      </c>
      <c r="E135" s="8" t="str">
        <f>IFERROR(VLOOKUP(A135,Лист1!$A$1:$Z10087,4,0),"уточните")</f>
        <v>САЛЬСКСЕЛЬМАШ</v>
      </c>
      <c r="F135" s="8">
        <f>IFERROR(VLOOKUP(A135,Лист1!$A$1:$Z10087,9,0),"уточните")</f>
        <v>0</v>
      </c>
      <c r="G135" s="25">
        <f>IFERROR(VLOOKUP(A135,Лист1!$A$1:$Z10134,5,0),"уточните")</f>
        <v>1526.04</v>
      </c>
      <c r="H135" s="25">
        <f>IFERROR(VLOOKUP(A135,Лист1!$A$1:$Z10134,6,0),"уточните")</f>
        <v>1612.02</v>
      </c>
      <c r="I135" s="25">
        <f>IFERROR(VLOOKUP(A135,Лист1!$A$1:$Z10134,7,0),"уточните")</f>
        <v>1654.02</v>
      </c>
      <c r="J135" s="25">
        <f>IFERROR(VLOOKUP(A135,Лист1!$A$1:$Z10134,8,0),"уточните")</f>
        <v>1673.04</v>
      </c>
    </row>
    <row r="136" spans="1:10" x14ac:dyDescent="0.25">
      <c r="A136" s="21" t="s">
        <v>1650</v>
      </c>
      <c r="B136" s="21" t="s">
        <v>1651</v>
      </c>
      <c r="C136" s="37" t="str">
        <f t="shared" si="2"/>
        <v>ссылка на сайт</v>
      </c>
      <c r="D136" s="23" t="s">
        <v>1652</v>
      </c>
      <c r="E136" s="8" t="str">
        <f>IFERROR(VLOOKUP(A136,Лист1!$A$1:$Z10090,4,0),"уточните")</f>
        <v>САЛЬСКСЕЛЬМАШ</v>
      </c>
      <c r="F136" s="8">
        <f>IFERROR(VLOOKUP(A136,Лист1!$A$1:$Z10090,9,0),"уточните")</f>
        <v>0</v>
      </c>
      <c r="G136" s="25">
        <f>IFERROR(VLOOKUP(A136,Лист1!$A$1:$Z10131,5,0),"уточните")</f>
        <v>1679.04</v>
      </c>
      <c r="H136" s="25">
        <f>IFERROR(VLOOKUP(A136,Лист1!$A$1:$Z10131,6,0),"уточните")</f>
        <v>1773</v>
      </c>
      <c r="I136" s="25">
        <f>IFERROR(VLOOKUP(A136,Лист1!$A$1:$Z10131,7,0),"уточните")</f>
        <v>1820.04</v>
      </c>
      <c r="J136" s="25">
        <f>IFERROR(VLOOKUP(A136,Лист1!$A$1:$Z10131,8,0),"уточните")</f>
        <v>1840.02</v>
      </c>
    </row>
    <row r="137" spans="1:10" x14ac:dyDescent="0.25">
      <c r="A137" s="21" t="s">
        <v>1656</v>
      </c>
      <c r="B137" s="21" t="s">
        <v>1657</v>
      </c>
      <c r="C137" s="37" t="str">
        <f t="shared" si="2"/>
        <v>ссылка на сайт</v>
      </c>
      <c r="D137" s="23" t="s">
        <v>1658</v>
      </c>
      <c r="E137" s="8" t="str">
        <f>IFERROR(VLOOKUP(A137,Лист1!$A$1:$Z10092,4,0),"уточните")</f>
        <v>Сальсксельмаш</v>
      </c>
      <c r="F137" s="8">
        <f>IFERROR(VLOOKUP(A137,Лист1!$A$1:$Z10092,9,0),"уточните")</f>
        <v>0</v>
      </c>
      <c r="G137" s="25">
        <f>IFERROR(VLOOKUP(A137,Лист1!$A$1:$Z10129,5,0),"уточните")</f>
        <v>1885.02</v>
      </c>
      <c r="H137" s="25">
        <f>IFERROR(VLOOKUP(A137,Лист1!$A$1:$Z10129,6,0),"уточните")</f>
        <v>1991.04</v>
      </c>
      <c r="I137" s="25">
        <f>IFERROR(VLOOKUP(A137,Лист1!$A$1:$Z10129,7,0),"уточните")</f>
        <v>2043</v>
      </c>
      <c r="J137" s="25">
        <f>IFERROR(VLOOKUP(A137,Лист1!$A$1:$Z10129,8,0),"уточните")</f>
        <v>2066.04</v>
      </c>
    </row>
    <row r="138" spans="1:10" x14ac:dyDescent="0.25">
      <c r="A138" s="21" t="s">
        <v>1670</v>
      </c>
      <c r="B138" s="21" t="s">
        <v>1671</v>
      </c>
      <c r="C138" s="37" t="str">
        <f t="shared" si="2"/>
        <v>ссылка на сайт</v>
      </c>
      <c r="D138" s="23" t="s">
        <v>1672</v>
      </c>
      <c r="E138" s="8" t="str">
        <f>IFERROR(VLOOKUP(A138,Лист1!$A$1:$Z10097,4,0),"уточните")</f>
        <v>Сальсксельмаш</v>
      </c>
      <c r="F138" s="8">
        <f>IFERROR(VLOOKUP(A138,Лист1!$A$1:$Z10097,9,0),"уточните")</f>
        <v>0</v>
      </c>
      <c r="G138" s="25">
        <f>IFERROR(VLOOKUP(A138,Лист1!$A$1:$Z10122,5,0),"уточните")</f>
        <v>2045.04</v>
      </c>
      <c r="H138" s="25">
        <f>IFERROR(VLOOKUP(A138,Лист1!$A$1:$Z10122,6,0),"уточните")</f>
        <v>2160</v>
      </c>
      <c r="I138" s="25">
        <f>IFERROR(VLOOKUP(A138,Лист1!$A$1:$Z10122,7,0),"уточните")</f>
        <v>2217</v>
      </c>
      <c r="J138" s="25">
        <f>IFERROR(VLOOKUP(A138,Лист1!$A$1:$Z10122,8,0),"уточните")</f>
        <v>2241</v>
      </c>
    </row>
    <row r="139" spans="1:10" x14ac:dyDescent="0.25">
      <c r="A139" s="21" t="s">
        <v>1673</v>
      </c>
      <c r="B139" s="21" t="s">
        <v>1674</v>
      </c>
      <c r="C139" s="37" t="str">
        <f t="shared" si="2"/>
        <v>ссылка на сайт</v>
      </c>
      <c r="D139" s="23" t="s">
        <v>1675</v>
      </c>
      <c r="E139" s="8" t="str">
        <f>IFERROR(VLOOKUP(A139,Лист1!$A$1:$Z10098,4,0),"уточните")</f>
        <v>САЛЬСКСЕЛЬМАШ</v>
      </c>
      <c r="F139" s="8">
        <f>IFERROR(VLOOKUP(A139,Лист1!$A$1:$Z10098,9,0),"уточните")</f>
        <v>0</v>
      </c>
      <c r="G139" s="25">
        <f>IFERROR(VLOOKUP(A139,Лист1!$A$1:$Z10121,5,0),"уточните")</f>
        <v>2055</v>
      </c>
      <c r="H139" s="25">
        <f>IFERROR(VLOOKUP(A139,Лист1!$A$1:$Z10121,6,0),"уточните")</f>
        <v>2170.02</v>
      </c>
      <c r="I139" s="25">
        <f>IFERROR(VLOOKUP(A139,Лист1!$A$1:$Z10121,7,0),"уточните")</f>
        <v>2228.04</v>
      </c>
      <c r="J139" s="25">
        <f>IFERROR(VLOOKUP(A139,Лист1!$A$1:$Z10121,8,0),"уточните")</f>
        <v>2252.04</v>
      </c>
    </row>
    <row r="140" spans="1:10" x14ac:dyDescent="0.25">
      <c r="A140" s="21" t="s">
        <v>1682</v>
      </c>
      <c r="B140" s="21" t="s">
        <v>1683</v>
      </c>
      <c r="C140" s="37" t="str">
        <f t="shared" si="2"/>
        <v>ссылка на сайт</v>
      </c>
      <c r="D140" s="23" t="s">
        <v>1684</v>
      </c>
      <c r="E140" s="8" t="str">
        <f>IFERROR(VLOOKUP(A140,Лист1!$A$1:$Z10101,4,0),"уточните")</f>
        <v>Сальсксельмаш</v>
      </c>
      <c r="F140" s="8">
        <f>IFERROR(VLOOKUP(A140,Лист1!$A$1:$Z10101,9,0),"уточните")</f>
        <v>12</v>
      </c>
      <c r="G140" s="25">
        <f>IFERROR(VLOOKUP(A140,Лист1!$A$1:$Z10119,5,0),"уточните")</f>
        <v>2326.02</v>
      </c>
      <c r="H140" s="25">
        <f>IFERROR(VLOOKUP(A140,Лист1!$A$1:$Z10119,6,0),"уточните")</f>
        <v>2439</v>
      </c>
      <c r="I140" s="25">
        <f>IFERROR(VLOOKUP(A140,Лист1!$A$1:$Z10119,7,0),"уточните")</f>
        <v>2495.04</v>
      </c>
      <c r="J140" s="25">
        <f>IFERROR(VLOOKUP(A140,Лист1!$A$1:$Z10119,8,0),"уточните")</f>
        <v>2533.02</v>
      </c>
    </row>
    <row r="141" spans="1:10" x14ac:dyDescent="0.25">
      <c r="A141" s="21" t="s">
        <v>1694</v>
      </c>
      <c r="B141" s="21" t="s">
        <v>1695</v>
      </c>
      <c r="C141" s="37" t="str">
        <f t="shared" si="2"/>
        <v>ссылка на сайт</v>
      </c>
      <c r="D141" s="23" t="s">
        <v>1696</v>
      </c>
      <c r="E141" s="8" t="str">
        <f>IFERROR(VLOOKUP(A141,Лист1!$A$1:$Z10105,4,0),"уточните")</f>
        <v>САЛЬСКСЕЛЬМАШ</v>
      </c>
      <c r="F141" s="8">
        <f>IFERROR(VLOOKUP(A141,Лист1!$A$1:$Z10105,9,0),"уточните")</f>
        <v>0</v>
      </c>
      <c r="G141" s="25">
        <f>IFERROR(VLOOKUP(A141,Лист1!$A$1:$Z10114,5,0),"уточните")</f>
        <v>2599.02</v>
      </c>
      <c r="H141" s="25">
        <f>IFERROR(VLOOKUP(A141,Лист1!$A$1:$Z10114,6,0),"уточните")</f>
        <v>2725.02</v>
      </c>
      <c r="I141" s="25">
        <f>IFERROR(VLOOKUP(A141,Лист1!$A$1:$Z10114,7,0),"уточните")</f>
        <v>2788.02</v>
      </c>
      <c r="J141" s="25">
        <f>IFERROR(VLOOKUP(A141,Лист1!$A$1:$Z10114,8,0),"уточните")</f>
        <v>2830.02</v>
      </c>
    </row>
    <row r="142" spans="1:10" x14ac:dyDescent="0.25">
      <c r="A142" s="21" t="s">
        <v>1700</v>
      </c>
      <c r="B142" s="21" t="s">
        <v>1701</v>
      </c>
      <c r="C142" s="37" t="str">
        <f t="shared" si="2"/>
        <v>ссылка на сайт</v>
      </c>
      <c r="D142" s="23" t="s">
        <v>1702</v>
      </c>
      <c r="E142" s="8" t="str">
        <f>IFERROR(VLOOKUP(A142,Лист1!$A$1:$Z10107,4,0),"уточните")</f>
        <v>САЛЬСКСЕЛЬМАШ</v>
      </c>
      <c r="F142" s="8">
        <f>IFERROR(VLOOKUP(A142,Лист1!$A$1:$Z10107,9,0),"уточните")</f>
        <v>0</v>
      </c>
      <c r="G142" s="25">
        <f>IFERROR(VLOOKUP(A142,Лист1!$A$1:$Z10112,5,0),"уточните")</f>
        <v>2649</v>
      </c>
      <c r="H142" s="25">
        <f>IFERROR(VLOOKUP(A142,Лист1!$A$1:$Z10112,6,0),"уточните")</f>
        <v>2777.04</v>
      </c>
      <c r="I142" s="25">
        <f>IFERROR(VLOOKUP(A142,Лист1!$A$1:$Z10112,7,0),"уточните")</f>
        <v>2841</v>
      </c>
      <c r="J142" s="25">
        <f>IFERROR(VLOOKUP(A142,Лист1!$A$1:$Z10112,8,0),"уточните")</f>
        <v>2884.02</v>
      </c>
    </row>
    <row r="143" spans="1:10" x14ac:dyDescent="0.25">
      <c r="A143" s="21" t="s">
        <v>1706</v>
      </c>
      <c r="B143" s="21" t="s">
        <v>1707</v>
      </c>
      <c r="C143" s="37" t="str">
        <f t="shared" si="2"/>
        <v>ссылка на сайт</v>
      </c>
      <c r="D143" s="23" t="s">
        <v>1708</v>
      </c>
      <c r="E143" s="8" t="str">
        <f>IFERROR(VLOOKUP(A143,Лист1!$A$1:$Z10109,4,0),"уточните")</f>
        <v>САЛЬСКСЕЛЬМАШ</v>
      </c>
      <c r="F143" s="8">
        <f>IFERROR(VLOOKUP(A143,Лист1!$A$1:$Z10109,9,0),"уточните")</f>
        <v>0</v>
      </c>
      <c r="G143" s="25">
        <f>IFERROR(VLOOKUP(A143,Лист1!$A$1:$Z10109,5,0),"уточните")</f>
        <v>2812.02</v>
      </c>
      <c r="H143" s="25">
        <f>IFERROR(VLOOKUP(A143,Лист1!$A$1:$Z10109,6,0),"уточните")</f>
        <v>2948.04</v>
      </c>
      <c r="I143" s="25">
        <f>IFERROR(VLOOKUP(A143,Лист1!$A$1:$Z10109,7,0),"уточните")</f>
        <v>3016.02</v>
      </c>
      <c r="J143" s="25">
        <f>IFERROR(VLOOKUP(A143,Лист1!$A$1:$Z10109,8,0),"уточните")</f>
        <v>3062.04</v>
      </c>
    </row>
    <row r="144" spans="1:10" x14ac:dyDescent="0.25">
      <c r="A144" s="21" t="s">
        <v>1724</v>
      </c>
      <c r="B144" s="21" t="s">
        <v>1725</v>
      </c>
      <c r="C144" s="37" t="str">
        <f t="shared" si="2"/>
        <v>ссылка на сайт</v>
      </c>
      <c r="D144" s="23" t="s">
        <v>1726</v>
      </c>
      <c r="E144" s="8" t="str">
        <f>IFERROR(VLOOKUP(A144,Лист1!$A$1:$Z10116,4,0),"уточните")</f>
        <v>САЛЬСКСЕЛЬМАШ</v>
      </c>
      <c r="F144" s="8">
        <f>IFERROR(VLOOKUP(A144,Лист1!$A$1:$Z10116,9,0),"уточните")</f>
        <v>0</v>
      </c>
      <c r="G144" s="25">
        <f>IFERROR(VLOOKUP(A144,Лист1!$A$1:$Z10102,5,0),"уточните")</f>
        <v>3176.04</v>
      </c>
      <c r="H144" s="25">
        <f>IFERROR(VLOOKUP(A144,Лист1!$A$1:$Z10102,6,0),"уточните")</f>
        <v>3329.04</v>
      </c>
      <c r="I144" s="25">
        <f>IFERROR(VLOOKUP(A144,Лист1!$A$1:$Z10102,7,0),"уточните")</f>
        <v>3406.02</v>
      </c>
      <c r="J144" s="25">
        <f>IFERROR(VLOOKUP(A144,Лист1!$A$1:$Z10102,8,0),"уточните")</f>
        <v>3457.02</v>
      </c>
    </row>
    <row r="145" spans="1:10" x14ac:dyDescent="0.25">
      <c r="A145" s="21" t="s">
        <v>1727</v>
      </c>
      <c r="B145" s="21" t="s">
        <v>1728</v>
      </c>
      <c r="C145" s="37" t="str">
        <f t="shared" si="2"/>
        <v>ссылка на сайт</v>
      </c>
      <c r="D145" s="23" t="s">
        <v>1729</v>
      </c>
      <c r="E145" s="8" t="str">
        <f>IFERROR(VLOOKUP(A145,Лист1!$A$1:$Z10117,4,0),"уточните")</f>
        <v>Сальсксельмаш</v>
      </c>
      <c r="F145" s="8">
        <f>IFERROR(VLOOKUP(A145,Лист1!$A$1:$Z10117,9,0),"уточните")</f>
        <v>0</v>
      </c>
      <c r="G145" s="25">
        <f>IFERROR(VLOOKUP(A145,Лист1!$A$1:$Z10101,5,0),"уточните")</f>
        <v>3434.04</v>
      </c>
      <c r="H145" s="25">
        <f>IFERROR(VLOOKUP(A145,Лист1!$A$1:$Z10101,6,0),"уточните")</f>
        <v>3600</v>
      </c>
      <c r="I145" s="25">
        <f>IFERROR(VLOOKUP(A145,Лист1!$A$1:$Z10101,7,0),"уточните")</f>
        <v>3683.04</v>
      </c>
      <c r="J145" s="25">
        <f>IFERROR(VLOOKUP(A145,Лист1!$A$1:$Z10101,8,0),"уточните")</f>
        <v>3738</v>
      </c>
    </row>
    <row r="146" spans="1:10" x14ac:dyDescent="0.25">
      <c r="A146" s="21" t="s">
        <v>1736</v>
      </c>
      <c r="B146" s="21" t="s">
        <v>1737</v>
      </c>
      <c r="C146" s="37" t="str">
        <f t="shared" si="2"/>
        <v>ссылка на сайт</v>
      </c>
      <c r="D146" s="23" t="s">
        <v>1738</v>
      </c>
      <c r="E146" s="8" t="str">
        <f>IFERROR(VLOOKUP(A146,Лист1!$A$1:$Z10120,4,0),"уточните")</f>
        <v>САЛЬСКСЕЛЬМАШ</v>
      </c>
      <c r="F146" s="8">
        <f>IFERROR(VLOOKUP(A146,Лист1!$A$1:$Z10120,9,0),"уточните")</f>
        <v>0</v>
      </c>
      <c r="G146" s="25">
        <f>IFERROR(VLOOKUP(A146,Лист1!$A$1:$Z10098,5,0),"уточните")</f>
        <v>4094.04</v>
      </c>
      <c r="H146" s="25">
        <f>IFERROR(VLOOKUP(A146,Лист1!$A$1:$Z10098,6,0),"уточните")</f>
        <v>4293</v>
      </c>
      <c r="I146" s="25">
        <f>IFERROR(VLOOKUP(A146,Лист1!$A$1:$Z10098,7,0),"уточните")</f>
        <v>4392</v>
      </c>
      <c r="J146" s="25">
        <f>IFERROR(VLOOKUP(A146,Лист1!$A$1:$Z10098,8,0),"уточните")</f>
        <v>4458</v>
      </c>
    </row>
    <row r="147" spans="1:10" x14ac:dyDescent="0.25">
      <c r="A147" s="21" t="s">
        <v>1744</v>
      </c>
      <c r="B147" s="21" t="s">
        <v>1613</v>
      </c>
      <c r="C147" s="37" t="str">
        <f t="shared" si="2"/>
        <v>ссылка на сайт</v>
      </c>
      <c r="D147" s="23" t="s">
        <v>1745</v>
      </c>
      <c r="E147" s="8" t="str">
        <f>IFERROR(VLOOKUP(A147,Лист1!$A$1:$Z10123,4,0),"уточните")</f>
        <v>САЛЬСКСЕЛЬМАШ</v>
      </c>
      <c r="F147" s="8">
        <f>IFERROR(VLOOKUP(A147,Лист1!$A$1:$Z10123,9,0),"уточните")</f>
        <v>0</v>
      </c>
      <c r="G147" s="25">
        <f>IFERROR(VLOOKUP(A147,Лист1!$A$1:$Z10096,5,0),"уточните")</f>
        <v>4821</v>
      </c>
      <c r="H147" s="25">
        <f>IFERROR(VLOOKUP(A147,Лист1!$A$1:$Z10096,6,0),"уточните")</f>
        <v>5054.04</v>
      </c>
      <c r="I147" s="25">
        <f>IFERROR(VLOOKUP(A147,Лист1!$A$1:$Z10096,7,0),"уточните")</f>
        <v>5171.04</v>
      </c>
      <c r="J147" s="25">
        <f>IFERROR(VLOOKUP(A147,Лист1!$A$1:$Z10096,8,0),"уточните")</f>
        <v>5249.04</v>
      </c>
    </row>
    <row r="148" spans="1:10" x14ac:dyDescent="0.25">
      <c r="A148" s="21" t="s">
        <v>1746</v>
      </c>
      <c r="B148" s="21" t="s">
        <v>1747</v>
      </c>
      <c r="C148" s="37" t="str">
        <f t="shared" si="2"/>
        <v>ссылка на сайт</v>
      </c>
      <c r="D148" s="23" t="s">
        <v>1748</v>
      </c>
      <c r="E148" s="8" t="str">
        <f>IFERROR(VLOOKUP(A148,Лист1!$A$1:$Z10124,4,0),"уточните")</f>
        <v>Сальсксельмаш</v>
      </c>
      <c r="F148" s="8">
        <f>IFERROR(VLOOKUP(A148,Лист1!$A$1:$Z10124,9,0),"уточните")</f>
        <v>0</v>
      </c>
      <c r="G148" s="25">
        <f>IFERROR(VLOOKUP(A148,Лист1!$A$1:$Z10094,5,0),"уточните")</f>
        <v>4392</v>
      </c>
      <c r="H148" s="25">
        <f>IFERROR(VLOOKUP(A148,Лист1!$A$1:$Z10094,6,0),"уточните")</f>
        <v>4605</v>
      </c>
      <c r="I148" s="25">
        <f>IFERROR(VLOOKUP(A148,Лист1!$A$1:$Z10094,7,0),"уточните")</f>
        <v>4711.0200000000004</v>
      </c>
      <c r="J148" s="25">
        <f>IFERROR(VLOOKUP(A148,Лист1!$A$1:$Z10094,8,0),"уточните")</f>
        <v>4782</v>
      </c>
    </row>
    <row r="149" spans="1:10" x14ac:dyDescent="0.25">
      <c r="A149" s="21" t="s">
        <v>1753</v>
      </c>
      <c r="B149" s="21" t="s">
        <v>1754</v>
      </c>
      <c r="C149" s="37" t="str">
        <f t="shared" si="2"/>
        <v>ссылка на сайт</v>
      </c>
      <c r="D149" s="23" t="s">
        <v>1755</v>
      </c>
      <c r="E149" s="8" t="str">
        <f>IFERROR(VLOOKUP(A149,Лист1!$A$1:$Z10128,4,0),"уточните")</f>
        <v>Сальсксельмаш</v>
      </c>
      <c r="F149" s="8">
        <f>IFERROR(VLOOKUP(A149,Лист1!$A$1:$Z10128,9,0),"уточните")</f>
        <v>0</v>
      </c>
      <c r="G149" s="25">
        <f>IFERROR(VLOOKUP(A149,Лист1!$A$1:$Z10090,5,0),"уточните")</f>
        <v>4745.04</v>
      </c>
      <c r="H149" s="25">
        <f>IFERROR(VLOOKUP(A149,Лист1!$A$1:$Z10090,6,0),"уточните")</f>
        <v>4975.0200000000004</v>
      </c>
      <c r="I149" s="25">
        <f>IFERROR(VLOOKUP(A149,Лист1!$A$1:$Z10090,7,0),"уточните")</f>
        <v>5090.04</v>
      </c>
      <c r="J149" s="25">
        <f>IFERROR(VLOOKUP(A149,Лист1!$A$1:$Z10090,8,0),"уточните")</f>
        <v>5166</v>
      </c>
    </row>
    <row r="150" spans="1:10" ht="30" x14ac:dyDescent="0.25">
      <c r="A150" s="21" t="s">
        <v>1763</v>
      </c>
      <c r="B150" s="21" t="s">
        <v>1613</v>
      </c>
      <c r="C150" s="37" t="str">
        <f t="shared" si="2"/>
        <v>ссылка на сайт</v>
      </c>
      <c r="D150" s="23" t="s">
        <v>1764</v>
      </c>
      <c r="E150" s="8" t="str">
        <f>IFERROR(VLOOKUP(A150,Лист1!$A$1:$Z10132,4,0),"уточните")</f>
        <v>САЛЬСКСЕЛЬМАШ</v>
      </c>
      <c r="F150" s="8">
        <f>IFERROR(VLOOKUP(A150,Лист1!$A$1:$Z10132,9,0),"уточните")</f>
        <v>0</v>
      </c>
      <c r="G150" s="25">
        <f>IFERROR(VLOOKUP(A150,Лист1!$A$1:$Z10085,5,0),"уточните")</f>
        <v>5952</v>
      </c>
      <c r="H150" s="25">
        <f>IFERROR(VLOOKUP(A150,Лист1!$A$1:$Z10085,6,0),"уточните")</f>
        <v>6240</v>
      </c>
      <c r="I150" s="25">
        <f>IFERROR(VLOOKUP(A150,Лист1!$A$1:$Z10085,7,0),"уточните")</f>
        <v>6384</v>
      </c>
      <c r="J150" s="25">
        <f>IFERROR(VLOOKUP(A150,Лист1!$A$1:$Z10085,8,0),"уточните")</f>
        <v>6480</v>
      </c>
    </row>
    <row r="151" spans="1:10" x14ac:dyDescent="0.25">
      <c r="A151" s="21" t="s">
        <v>1768</v>
      </c>
      <c r="B151" s="21" t="s">
        <v>1769</v>
      </c>
      <c r="C151" s="37" t="str">
        <f t="shared" si="2"/>
        <v>ссылка на сайт</v>
      </c>
      <c r="D151" s="23" t="s">
        <v>1770</v>
      </c>
      <c r="E151" s="8" t="str">
        <f>IFERROR(VLOOKUP(A151,Лист1!$A$1:$Z10134,4,0),"уточните")</f>
        <v>САЛЬСКСЕЛЬМАШ</v>
      </c>
      <c r="F151" s="8">
        <f>IFERROR(VLOOKUP(A151,Лист1!$A$1:$Z10134,9,0),"уточните")</f>
        <v>0</v>
      </c>
      <c r="G151" s="25">
        <f>IFERROR(VLOOKUP(A151,Лист1!$A$1:$Z10084,5,0),"уточните")</f>
        <v>5766</v>
      </c>
      <c r="H151" s="25">
        <f>IFERROR(VLOOKUP(A151,Лист1!$A$1:$Z10084,6,0),"уточните")</f>
        <v>6001.02</v>
      </c>
      <c r="I151" s="25">
        <f>IFERROR(VLOOKUP(A151,Лист1!$A$1:$Z10084,7,0),"уточните")</f>
        <v>6118.02</v>
      </c>
      <c r="J151" s="25">
        <f>IFERROR(VLOOKUP(A151,Лист1!$A$1:$Z10084,8,0),"уточните")</f>
        <v>6188.04</v>
      </c>
    </row>
    <row r="152" spans="1:10" x14ac:dyDescent="0.25">
      <c r="A152" s="21" t="s">
        <v>1777</v>
      </c>
      <c r="B152" s="21" t="s">
        <v>1778</v>
      </c>
      <c r="C152" s="37" t="str">
        <f t="shared" si="2"/>
        <v>ссылка на сайт</v>
      </c>
      <c r="D152" s="23" t="s">
        <v>1779</v>
      </c>
      <c r="E152" s="8" t="str">
        <f>IFERROR(VLOOKUP(A152,Лист1!$A$1:$Z10137,4,0),"уточните")</f>
        <v>САЛЬСКСЕЛЬМАШ</v>
      </c>
      <c r="F152" s="8">
        <f>IFERROR(VLOOKUP(A152,Лист1!$A$1:$Z10137,9,0),"уточните")</f>
        <v>0</v>
      </c>
      <c r="G152" s="25">
        <f>IFERROR(VLOOKUP(A152,Лист1!$A$1:$Z10081,5,0),"уточните")</f>
        <v>6760.02</v>
      </c>
      <c r="H152" s="25">
        <f>IFERROR(VLOOKUP(A152,Лист1!$A$1:$Z10081,6,0),"уточните")</f>
        <v>7030.02</v>
      </c>
      <c r="I152" s="25">
        <f>IFERROR(VLOOKUP(A152,Лист1!$A$1:$Z10081,7,0),"уточните")</f>
        <v>7170</v>
      </c>
      <c r="J152" s="25">
        <f>IFERROR(VLOOKUP(A152,Лист1!$A$1:$Z10081,8,0),"уточните")</f>
        <v>7250.04</v>
      </c>
    </row>
    <row r="153" spans="1:10" x14ac:dyDescent="0.25">
      <c r="A153" s="21" t="s">
        <v>1791</v>
      </c>
      <c r="B153" s="21" t="s">
        <v>1792</v>
      </c>
      <c r="C153" s="37" t="str">
        <f t="shared" si="2"/>
        <v>ссылка на сайт</v>
      </c>
      <c r="D153" s="23" t="s">
        <v>1793</v>
      </c>
      <c r="E153" s="8" t="str">
        <f>IFERROR(VLOOKUP(A153,Лист1!$A$1:$Z10147,4,0),"уточните")</f>
        <v>Сальсксельмаш</v>
      </c>
      <c r="F153" s="8">
        <f>IFERROR(VLOOKUP(A153,Лист1!$A$1:$Z10147,9,0),"уточните")</f>
        <v>0</v>
      </c>
      <c r="G153" s="25">
        <f>IFERROR(VLOOKUP(A153,Лист1!$A$1:$Z10068,5,0),"уточните")</f>
        <v>6840</v>
      </c>
      <c r="H153" s="25">
        <f>IFERROR(VLOOKUP(A153,Лист1!$A$1:$Z10068,6,0),"уточните")</f>
        <v>6840</v>
      </c>
      <c r="I153" s="25">
        <f>IFERROR(VLOOKUP(A153,Лист1!$A$1:$Z10068,7,0),"уточните")</f>
        <v>7070.04</v>
      </c>
      <c r="J153" s="25">
        <f>IFERROR(VLOOKUP(A153,Лист1!$A$1:$Z10068,8,0),"уточните")</f>
        <v>7180.02</v>
      </c>
    </row>
    <row r="154" spans="1:10" x14ac:dyDescent="0.25">
      <c r="A154" s="21" t="s">
        <v>1794</v>
      </c>
      <c r="B154" s="21" t="s">
        <v>1795</v>
      </c>
      <c r="C154" s="37" t="str">
        <f t="shared" si="2"/>
        <v>ссылка на сайт</v>
      </c>
      <c r="D154" s="23" t="s">
        <v>1796</v>
      </c>
      <c r="E154" s="8" t="str">
        <f>IFERROR(VLOOKUP(A154,Лист1!$A$1:$Z10148,4,0),"уточните")</f>
        <v>САЛЬСКСЕЛЬМАШ</v>
      </c>
      <c r="F154" s="8">
        <f>IFERROR(VLOOKUP(A154,Лист1!$A$1:$Z10148,9,0),"уточните")</f>
        <v>0</v>
      </c>
      <c r="G154" s="25">
        <f>IFERROR(VLOOKUP(A154,Лист1!$A$1:$Z10067,5,0),"уточните")</f>
        <v>8580</v>
      </c>
      <c r="H154" s="25">
        <f>IFERROR(VLOOKUP(A154,Лист1!$A$1:$Z10067,6,0),"уточните")</f>
        <v>8920.02</v>
      </c>
      <c r="I154" s="25">
        <f>IFERROR(VLOOKUP(A154,Лист1!$A$1:$Z10067,7,0),"уточните")</f>
        <v>9100.02</v>
      </c>
      <c r="J154" s="25">
        <f>IFERROR(VLOOKUP(A154,Лист1!$A$1:$Z10067,8,0),"уточните")</f>
        <v>9200.0400000000009</v>
      </c>
    </row>
    <row r="155" spans="1:10" x14ac:dyDescent="0.25">
      <c r="A155" s="21" t="s">
        <v>1797</v>
      </c>
      <c r="B155" s="21" t="s">
        <v>1798</v>
      </c>
      <c r="C155" s="37" t="str">
        <f t="shared" si="2"/>
        <v>ссылка на сайт</v>
      </c>
      <c r="D155" s="23" t="s">
        <v>1796</v>
      </c>
      <c r="E155" s="8" t="str">
        <f>IFERROR(VLOOKUP(A155,Лист1!$A$1:$Z10149,4,0),"уточните")</f>
        <v>САЛЬСКСЕЛЬМАШ</v>
      </c>
      <c r="F155" s="8">
        <f>IFERROR(VLOOKUP(A155,Лист1!$A$1:$Z10149,9,0),"уточните")</f>
        <v>0</v>
      </c>
      <c r="G155" s="25">
        <f>IFERROR(VLOOKUP(A155,Лист1!$A$1:$Z10066,5,0),"уточните")</f>
        <v>8580</v>
      </c>
      <c r="H155" s="25">
        <f>IFERROR(VLOOKUP(A155,Лист1!$A$1:$Z10066,6,0),"уточните")</f>
        <v>8920.02</v>
      </c>
      <c r="I155" s="25">
        <f>IFERROR(VLOOKUP(A155,Лист1!$A$1:$Z10066,7,0),"уточните")</f>
        <v>9100.02</v>
      </c>
      <c r="J155" s="25">
        <f>IFERROR(VLOOKUP(A155,Лист1!$A$1:$Z10066,8,0),"уточните")</f>
        <v>9200.0400000000009</v>
      </c>
    </row>
    <row r="156" spans="1:10" x14ac:dyDescent="0.25">
      <c r="A156" s="21" t="s">
        <v>1799</v>
      </c>
      <c r="B156" s="21" t="s">
        <v>1800</v>
      </c>
      <c r="C156" s="37" t="str">
        <f t="shared" si="2"/>
        <v>ссылка на сайт</v>
      </c>
      <c r="D156" s="23" t="s">
        <v>1801</v>
      </c>
      <c r="E156" s="8" t="str">
        <f>IFERROR(VLOOKUP(A156,Лист1!$A$1:$Z10150,4,0),"уточните")</f>
        <v>Сальсксельмаш</v>
      </c>
      <c r="F156" s="8">
        <f>IFERROR(VLOOKUP(A156,Лист1!$A$1:$Z10150,9,0),"уточните")</f>
        <v>0</v>
      </c>
      <c r="G156" s="25">
        <f>IFERROR(VLOOKUP(A156,Лист1!$A$1:$Z10065,5,0),"уточните")</f>
        <v>9710.0400000000009</v>
      </c>
      <c r="H156" s="25">
        <f>IFERROR(VLOOKUP(A156,Лист1!$A$1:$Z10065,6,0),"уточните")</f>
        <v>9710.0400000000009</v>
      </c>
      <c r="I156" s="25">
        <f>IFERROR(VLOOKUP(A156,Лист1!$A$1:$Z10065,7,0),"уточните")</f>
        <v>10040.040000000001</v>
      </c>
      <c r="J156" s="25">
        <f>IFERROR(VLOOKUP(A156,Лист1!$A$1:$Z10065,8,0),"уточните")</f>
        <v>10200</v>
      </c>
    </row>
    <row r="157" spans="1:10" x14ac:dyDescent="0.25">
      <c r="A157" s="21" t="s">
        <v>1806</v>
      </c>
      <c r="B157" s="21" t="s">
        <v>1807</v>
      </c>
      <c r="C157" s="37" t="str">
        <f t="shared" si="2"/>
        <v>ссылка на сайт</v>
      </c>
      <c r="D157" s="23" t="s">
        <v>1808</v>
      </c>
      <c r="E157" s="8" t="str">
        <f>IFERROR(VLOOKUP(A157,Лист1!$A$1:$Z10152,4,0),"уточните")</f>
        <v>Сальсксельмаш</v>
      </c>
      <c r="F157" s="8">
        <f>IFERROR(VLOOKUP(A157,Лист1!$A$1:$Z10152,9,0),"уточните")</f>
        <v>0</v>
      </c>
      <c r="G157" s="25">
        <f>IFERROR(VLOOKUP(A157,Лист1!$A$1:$Z10062,5,0),"уточните")</f>
        <v>10990.02</v>
      </c>
      <c r="H157" s="25">
        <f>IFERROR(VLOOKUP(A157,Лист1!$A$1:$Z10062,6,0),"уточните")</f>
        <v>11320.02</v>
      </c>
      <c r="I157" s="25">
        <f>IFERROR(VLOOKUP(A157,Лист1!$A$1:$Z10062,7,0),"уточните")</f>
        <v>11510.04</v>
      </c>
      <c r="J157" s="25">
        <f>IFERROR(VLOOKUP(A157,Лист1!$A$1:$Z10062,8,0),"уточните")</f>
        <v>11600.04</v>
      </c>
    </row>
    <row r="158" spans="1:10" x14ac:dyDescent="0.25">
      <c r="A158" s="21" t="s">
        <v>1815</v>
      </c>
      <c r="B158" s="21" t="s">
        <v>1816</v>
      </c>
      <c r="C158" s="37" t="str">
        <f t="shared" si="2"/>
        <v>ссылка на сайт</v>
      </c>
      <c r="D158" s="23" t="s">
        <v>1817</v>
      </c>
      <c r="E158" s="8" t="str">
        <f>IFERROR(VLOOKUP(A158,Лист1!$A$1:$Z10156,4,0),"уточните")</f>
        <v>Сальсксельмаш</v>
      </c>
      <c r="F158" s="8">
        <f>IFERROR(VLOOKUP(A158,Лист1!$A$1:$Z10156,9,0),"уточните")</f>
        <v>0</v>
      </c>
      <c r="G158" s="25">
        <f>IFERROR(VLOOKUP(A158,Лист1!$A$1:$Z10057,5,0),"уточните")</f>
        <v>10980</v>
      </c>
      <c r="H158" s="25">
        <f>IFERROR(VLOOKUP(A158,Лист1!$A$1:$Z10057,6,0),"уточните")</f>
        <v>11430</v>
      </c>
      <c r="I158" s="25">
        <f>IFERROR(VLOOKUP(A158,Лист1!$A$1:$Z10057,7,0),"уточните")</f>
        <v>11650.02</v>
      </c>
      <c r="J158" s="25">
        <f>IFERROR(VLOOKUP(A158,Лист1!$A$1:$Z10057,8,0),"уточните")</f>
        <v>11790</v>
      </c>
    </row>
    <row r="159" spans="1:10" x14ac:dyDescent="0.25">
      <c r="A159" s="21" t="s">
        <v>1818</v>
      </c>
      <c r="B159" s="21" t="s">
        <v>1819</v>
      </c>
      <c r="C159" s="37" t="str">
        <f t="shared" si="2"/>
        <v>ссылка на сайт</v>
      </c>
      <c r="D159" s="23" t="s">
        <v>1820</v>
      </c>
      <c r="E159" s="8" t="str">
        <f>IFERROR(VLOOKUP(A159,Лист1!$A$1:$Z10157,4,0),"уточните")</f>
        <v>САЛЬСКСЕЛЬМАШ</v>
      </c>
      <c r="F159" s="8">
        <f>IFERROR(VLOOKUP(A159,Лист1!$A$1:$Z10157,9,0),"уточните")</f>
        <v>0</v>
      </c>
      <c r="G159" s="25">
        <f>IFERROR(VLOOKUP(A159,Лист1!$A$1:$Z10055,5,0),"уточните")</f>
        <v>11820</v>
      </c>
      <c r="H159" s="25">
        <f>IFERROR(VLOOKUP(A159,Лист1!$A$1:$Z10055,6,0),"уточните")</f>
        <v>12300</v>
      </c>
      <c r="I159" s="25">
        <f>IFERROR(VLOOKUP(A159,Лист1!$A$1:$Z10055,7,0),"уточните")</f>
        <v>12540</v>
      </c>
      <c r="J159" s="25">
        <f>IFERROR(VLOOKUP(A159,Лист1!$A$1:$Z10055,8,0),"уточните")</f>
        <v>12680.04</v>
      </c>
    </row>
    <row r="160" spans="1:10" x14ac:dyDescent="0.25">
      <c r="A160" s="21" t="s">
        <v>1826</v>
      </c>
      <c r="B160" s="21" t="s">
        <v>1827</v>
      </c>
      <c r="C160" s="37" t="str">
        <f t="shared" si="2"/>
        <v>ссылка на сайт</v>
      </c>
      <c r="D160" s="23" t="s">
        <v>1828</v>
      </c>
      <c r="E160" s="8" t="str">
        <f>IFERROR(VLOOKUP(A160,Лист1!$A$1:$Z10161,4,0),"уточните")</f>
        <v>САЛЬСКСЕЛЬМАШ</v>
      </c>
      <c r="F160" s="8">
        <f>IFERROR(VLOOKUP(A160,Лист1!$A$1:$Z10161,9,0),"уточните")</f>
        <v>0</v>
      </c>
      <c r="G160" s="25">
        <f>IFERROR(VLOOKUP(A160,Лист1!$A$1:$Z10051,5,0),"уточните")</f>
        <v>12840</v>
      </c>
      <c r="H160" s="25">
        <f>IFERROR(VLOOKUP(A160,Лист1!$A$1:$Z10051,6,0),"уточните")</f>
        <v>13360.02</v>
      </c>
      <c r="I160" s="25">
        <f>IFERROR(VLOOKUP(A160,Лист1!$A$1:$Z10051,7,0),"уточните")</f>
        <v>13620</v>
      </c>
      <c r="J160" s="25">
        <f>IFERROR(VLOOKUP(A160,Лист1!$A$1:$Z10051,8,0),"уточните")</f>
        <v>13780.02</v>
      </c>
    </row>
    <row r="161" spans="1:10" x14ac:dyDescent="0.25">
      <c r="A161" s="21" t="s">
        <v>1831</v>
      </c>
      <c r="B161" s="21" t="s">
        <v>1613</v>
      </c>
      <c r="C161" s="37" t="str">
        <f t="shared" si="2"/>
        <v>ссылка на сайт</v>
      </c>
      <c r="D161" s="23" t="s">
        <v>1832</v>
      </c>
      <c r="E161" s="8" t="str">
        <f>IFERROR(VLOOKUP(A161,Лист1!$A$1:$Z10164,4,0),"уточните")</f>
        <v>САЛЬСКСЕЛЬМАШ</v>
      </c>
      <c r="F161" s="8">
        <f>IFERROR(VLOOKUP(A161,Лист1!$A$1:$Z10164,9,0),"уточните")</f>
        <v>0</v>
      </c>
      <c r="G161" s="25">
        <f>IFERROR(VLOOKUP(A161,Лист1!$A$1:$Z10048,5,0),"уточните")</f>
        <v>16300.02</v>
      </c>
      <c r="H161" s="25">
        <f>IFERROR(VLOOKUP(A161,Лист1!$A$1:$Z10048,6,0),"уточните")</f>
        <v>16830</v>
      </c>
      <c r="I161" s="25">
        <f>IFERROR(VLOOKUP(A161,Лист1!$A$1:$Z10048,7,0),"уточните")</f>
        <v>17100</v>
      </c>
      <c r="J161" s="25">
        <f>IFERROR(VLOOKUP(A161,Лист1!$A$1:$Z10048,8,0),"уточните")</f>
        <v>17230.02</v>
      </c>
    </row>
    <row r="162" spans="1:10" x14ac:dyDescent="0.25">
      <c r="A162" s="21" t="s">
        <v>1833</v>
      </c>
      <c r="B162" s="21" t="s">
        <v>1834</v>
      </c>
      <c r="C162" s="37" t="str">
        <f t="shared" si="2"/>
        <v>ссылка на сайт</v>
      </c>
      <c r="D162" s="23" t="s">
        <v>1835</v>
      </c>
      <c r="E162" s="8" t="str">
        <f>IFERROR(VLOOKUP(A162,Лист1!$A$1:$Z10165,4,0),"уточните")</f>
        <v>Сальсксельмаш</v>
      </c>
      <c r="F162" s="8">
        <f>IFERROR(VLOOKUP(A162,Лист1!$A$1:$Z10165,9,0),"уточните")</f>
        <v>0</v>
      </c>
      <c r="G162" s="25">
        <f>IFERROR(VLOOKUP(A162,Лист1!$A$1:$Z10046,5,0),"уточните")</f>
        <v>15870</v>
      </c>
      <c r="H162" s="25">
        <f>IFERROR(VLOOKUP(A162,Лист1!$A$1:$Z10046,6,0),"уточните")</f>
        <v>15870</v>
      </c>
      <c r="I162" s="25">
        <f>IFERROR(VLOOKUP(A162,Лист1!$A$1:$Z10046,7,0),"уточните")</f>
        <v>16400.04</v>
      </c>
      <c r="J162" s="25">
        <f>IFERROR(VLOOKUP(A162,Лист1!$A$1:$Z10046,8,0),"уточните")</f>
        <v>16660.02</v>
      </c>
    </row>
    <row r="163" spans="1:10" x14ac:dyDescent="0.25">
      <c r="A163" s="21" t="s">
        <v>1839</v>
      </c>
      <c r="B163" s="21" t="s">
        <v>1840</v>
      </c>
      <c r="C163" s="37" t="str">
        <f t="shared" si="2"/>
        <v>ссылка на сайт</v>
      </c>
      <c r="D163" s="23" t="s">
        <v>1841</v>
      </c>
      <c r="E163" s="8" t="str">
        <f>IFERROR(VLOOKUP(A163,Лист1!$A$1:$Z10167,4,0),"уточните")</f>
        <v>САЛЬСКСЕЛЬМАШ</v>
      </c>
      <c r="F163" s="8">
        <f>IFERROR(VLOOKUP(A163,Лист1!$A$1:$Z10167,9,0),"уточните")</f>
        <v>0</v>
      </c>
      <c r="G163" s="25">
        <f>IFERROR(VLOOKUP(A163,Лист1!$A$1:$Z10045,5,0),"уточните")</f>
        <v>14070</v>
      </c>
      <c r="H163" s="25">
        <f>IFERROR(VLOOKUP(A163,Лист1!$A$1:$Z10045,6,0),"уточните")</f>
        <v>14530.02</v>
      </c>
      <c r="I163" s="25">
        <f>IFERROR(VLOOKUP(A163,Лист1!$A$1:$Z10045,7,0),"уточните")</f>
        <v>14760</v>
      </c>
      <c r="J163" s="25">
        <f>IFERROR(VLOOKUP(A163,Лист1!$A$1:$Z10045,8,0),"уточните")</f>
        <v>14870.04</v>
      </c>
    </row>
    <row r="164" spans="1:10" x14ac:dyDescent="0.25">
      <c r="A164" s="21" t="s">
        <v>1842</v>
      </c>
      <c r="B164" s="21" t="s">
        <v>1843</v>
      </c>
      <c r="C164" s="37" t="str">
        <f t="shared" si="2"/>
        <v>ссылка на сайт</v>
      </c>
      <c r="D164" s="23" t="s">
        <v>1844</v>
      </c>
      <c r="E164" s="8" t="str">
        <f>IFERROR(VLOOKUP(A164,Лист1!$A$1:$Z10170,4,0),"уточните")</f>
        <v>Сальсксельмаш</v>
      </c>
      <c r="F164" s="8">
        <f>IFERROR(VLOOKUP(A164,Лист1!$A$1:$Z10170,9,0),"уточните")</f>
        <v>0</v>
      </c>
      <c r="G164" s="25">
        <f>IFERROR(VLOOKUP(A164,Лист1!$A$1:$Z10041,5,0),"уточните")</f>
        <v>17200.02</v>
      </c>
      <c r="H164" s="25">
        <f>IFERROR(VLOOKUP(A164,Лист1!$A$1:$Z10041,6,0),"уточните")</f>
        <v>17770.02</v>
      </c>
      <c r="I164" s="25">
        <f>IFERROR(VLOOKUP(A164,Лист1!$A$1:$Z10041,7,0),"уточните")</f>
        <v>18050.04</v>
      </c>
      <c r="J164" s="25">
        <f>IFERROR(VLOOKUP(A164,Лист1!$A$1:$Z10041,8,0),"уточните")</f>
        <v>18190.02</v>
      </c>
    </row>
    <row r="165" spans="1:10" x14ac:dyDescent="0.25">
      <c r="A165" s="21" t="s">
        <v>1845</v>
      </c>
      <c r="B165" s="21" t="s">
        <v>1846</v>
      </c>
      <c r="C165" s="37" t="str">
        <f t="shared" si="2"/>
        <v>ссылка на сайт</v>
      </c>
      <c r="D165" s="23" t="s">
        <v>1847</v>
      </c>
      <c r="E165" s="8" t="str">
        <f>IFERROR(VLOOKUP(A165,Лист1!$A$1:$Z10171,4,0),"уточните")</f>
        <v>Сальсксельмаш</v>
      </c>
      <c r="F165" s="8">
        <f>IFERROR(VLOOKUP(A165,Лист1!$A$1:$Z10171,9,0),"уточните")</f>
        <v>0</v>
      </c>
      <c r="G165" s="25">
        <f>IFERROR(VLOOKUP(A165,Лист1!$A$1:$Z10040,5,0),"уточните")</f>
        <v>16920</v>
      </c>
      <c r="H165" s="25">
        <f>IFERROR(VLOOKUP(A165,Лист1!$A$1:$Z10040,6,0),"уточните")</f>
        <v>16920</v>
      </c>
      <c r="I165" s="25">
        <f>IFERROR(VLOOKUP(A165,Лист1!$A$1:$Z10040,7,0),"уточните")</f>
        <v>17490</v>
      </c>
      <c r="J165" s="25">
        <f>IFERROR(VLOOKUP(A165,Лист1!$A$1:$Z10040,8,0),"уточните")</f>
        <v>17770.02</v>
      </c>
    </row>
    <row r="166" spans="1:10" x14ac:dyDescent="0.25">
      <c r="A166" s="21" t="s">
        <v>1848</v>
      </c>
      <c r="B166" s="21" t="s">
        <v>1849</v>
      </c>
      <c r="C166" s="37" t="str">
        <f t="shared" si="2"/>
        <v>ссылка на сайт</v>
      </c>
      <c r="D166" s="23" t="s">
        <v>1850</v>
      </c>
      <c r="E166" s="8" t="str">
        <f>IFERROR(VLOOKUP(A166,Лист1!$A$1:$Z10172,4,0),"уточните")</f>
        <v>САЛЬСКСЕЛЬМАШ</v>
      </c>
      <c r="F166" s="8">
        <f>IFERROR(VLOOKUP(A166,Лист1!$A$1:$Z10172,9,0),"уточните")</f>
        <v>0</v>
      </c>
      <c r="G166" s="25">
        <f>IFERROR(VLOOKUP(A166,Лист1!$A$1:$Z10039,5,0),"уточните")</f>
        <v>16250.04</v>
      </c>
      <c r="H166" s="25">
        <f>IFERROR(VLOOKUP(A166,Лист1!$A$1:$Z10039,6,0),"уточните")</f>
        <v>16780.02</v>
      </c>
      <c r="I166" s="25">
        <f>IFERROR(VLOOKUP(A166,Лист1!$A$1:$Z10039,7,0),"уточните")</f>
        <v>17050.02</v>
      </c>
      <c r="J166" s="25">
        <f>IFERROR(VLOOKUP(A166,Лист1!$A$1:$Z10039,8,0),"уточните")</f>
        <v>17180.04</v>
      </c>
    </row>
    <row r="167" spans="1:10" x14ac:dyDescent="0.25">
      <c r="A167" s="21" t="s">
        <v>1851</v>
      </c>
      <c r="B167" s="21" t="s">
        <v>1852</v>
      </c>
      <c r="C167" s="37" t="str">
        <f t="shared" si="2"/>
        <v>ссылка на сайт</v>
      </c>
      <c r="D167" s="23" t="s">
        <v>1853</v>
      </c>
      <c r="E167" s="8" t="str">
        <f>IFERROR(VLOOKUP(A167,Лист1!$A$1:$Z10173,4,0),"уточните")</f>
        <v>Сальсксельмаш</v>
      </c>
      <c r="F167" s="8">
        <f>IFERROR(VLOOKUP(A167,Лист1!$A$1:$Z10173,9,0),"уточните")</f>
        <v>0</v>
      </c>
      <c r="G167" s="25">
        <f>IFERROR(VLOOKUP(A167,Лист1!$A$1:$Z10038,5,0),"уточните")</f>
        <v>18700.02</v>
      </c>
      <c r="H167" s="25">
        <f>IFERROR(VLOOKUP(A167,Лист1!$A$1:$Z10038,6,0),"уточните")</f>
        <v>19310.04</v>
      </c>
      <c r="I167" s="25">
        <f>IFERROR(VLOOKUP(A167,Лист1!$A$1:$Z10038,7,0),"уточните")</f>
        <v>19620</v>
      </c>
      <c r="J167" s="25">
        <f>IFERROR(VLOOKUP(A167,Лист1!$A$1:$Z10038,8,0),"уточните")</f>
        <v>19770</v>
      </c>
    </row>
    <row r="168" spans="1:10" x14ac:dyDescent="0.25">
      <c r="A168" s="21" t="s">
        <v>1854</v>
      </c>
      <c r="B168" s="21" t="s">
        <v>1855</v>
      </c>
      <c r="C168" s="37" t="str">
        <f t="shared" si="2"/>
        <v>ссылка на сайт</v>
      </c>
      <c r="D168" s="23" t="s">
        <v>1856</v>
      </c>
      <c r="E168" s="8" t="str">
        <f>IFERROR(VLOOKUP(A168,Лист1!$A$1:$Z10174,4,0),"уточните")</f>
        <v>Сальсксельмаш</v>
      </c>
      <c r="F168" s="8">
        <f>IFERROR(VLOOKUP(A168,Лист1!$A$1:$Z10174,9,0),"уточните")</f>
        <v>0</v>
      </c>
      <c r="G168" s="25">
        <f>IFERROR(VLOOKUP(A168,Лист1!$A$1:$Z10037,5,0),"уточните")</f>
        <v>18700.02</v>
      </c>
      <c r="H168" s="25">
        <f>IFERROR(VLOOKUP(A168,Лист1!$A$1:$Z10037,6,0),"уточните")</f>
        <v>19310.04</v>
      </c>
      <c r="I168" s="25">
        <f>IFERROR(VLOOKUP(A168,Лист1!$A$1:$Z10037,7,0),"уточните")</f>
        <v>19620</v>
      </c>
      <c r="J168" s="25">
        <f>IFERROR(VLOOKUP(A168,Лист1!$A$1:$Z10037,8,0),"уточните")</f>
        <v>19770</v>
      </c>
    </row>
    <row r="169" spans="1:10" x14ac:dyDescent="0.25">
      <c r="A169" s="21" t="s">
        <v>1857</v>
      </c>
      <c r="B169" s="21" t="s">
        <v>1858</v>
      </c>
      <c r="C169" s="37" t="str">
        <f t="shared" si="2"/>
        <v>ссылка на сайт</v>
      </c>
      <c r="D169" s="23" t="s">
        <v>1859</v>
      </c>
      <c r="E169" s="8" t="str">
        <f>IFERROR(VLOOKUP(A169,Лист1!$A$1:$Z10175,4,0),"уточните")</f>
        <v>Сальсксельмаш</v>
      </c>
      <c r="F169" s="8">
        <f>IFERROR(VLOOKUP(A169,Лист1!$A$1:$Z10175,9,0),"уточните")</f>
        <v>0</v>
      </c>
      <c r="G169" s="25">
        <f>IFERROR(VLOOKUP(A169,Лист1!$A$1:$Z10036,5,0),"уточните")</f>
        <v>21650.04</v>
      </c>
      <c r="H169" s="25">
        <f>IFERROR(VLOOKUP(A169,Лист1!$A$1:$Z10036,6,0),"уточните")</f>
        <v>22360.02</v>
      </c>
      <c r="I169" s="25">
        <f>IFERROR(VLOOKUP(A169,Лист1!$A$1:$Z10036,7,0),"уточните")</f>
        <v>22710</v>
      </c>
      <c r="J169" s="25">
        <f>IFERROR(VLOOKUP(A169,Лист1!$A$1:$Z10036,8,0),"уточните")</f>
        <v>22890</v>
      </c>
    </row>
    <row r="170" spans="1:10" x14ac:dyDescent="0.25">
      <c r="A170" s="21" t="s">
        <v>1863</v>
      </c>
      <c r="B170" s="21" t="s">
        <v>1864</v>
      </c>
      <c r="C170" s="37" t="str">
        <f t="shared" si="2"/>
        <v>ссылка на сайт</v>
      </c>
      <c r="D170" s="23" t="s">
        <v>1749</v>
      </c>
      <c r="E170" s="8" t="str">
        <f>IFERROR(VLOOKUP(A170,Лист1!$A$1:$Z10177,4,0),"уточните")</f>
        <v>САЛЬСКСЕЛЬМАШ</v>
      </c>
      <c r="F170" s="8">
        <f>IFERROR(VLOOKUP(A170,Лист1!$A$1:$Z10177,9,0),"уточните")</f>
        <v>0</v>
      </c>
      <c r="G170" s="25">
        <f>IFERROR(VLOOKUP(A170,Лист1!$A$1:$Z10034,5,0),"уточните")</f>
        <v>21010.02</v>
      </c>
      <c r="H170" s="25">
        <f>IFERROR(VLOOKUP(A170,Лист1!$A$1:$Z10034,6,0),"уточните")</f>
        <v>21700.02</v>
      </c>
      <c r="I170" s="25">
        <f>IFERROR(VLOOKUP(A170,Лист1!$A$1:$Z10034,7,0),"уточните")</f>
        <v>22040.04</v>
      </c>
      <c r="J170" s="25">
        <f>IFERROR(VLOOKUP(A170,Лист1!$A$1:$Z10034,8,0),"уточните")</f>
        <v>22210.02</v>
      </c>
    </row>
    <row r="171" spans="1:10" x14ac:dyDescent="0.25">
      <c r="A171" s="21" t="s">
        <v>1868</v>
      </c>
      <c r="B171" s="21" t="s">
        <v>1869</v>
      </c>
      <c r="C171" s="37" t="str">
        <f t="shared" si="2"/>
        <v>ссылка на сайт</v>
      </c>
      <c r="D171" s="23" t="s">
        <v>1870</v>
      </c>
      <c r="E171" s="8" t="str">
        <f>IFERROR(VLOOKUP(A171,Лист1!$A$1:$Z10179,4,0),"уточните")</f>
        <v>САЛЬСКСЕЛЬМАШ</v>
      </c>
      <c r="F171" s="8">
        <f>IFERROR(VLOOKUP(A171,Лист1!$A$1:$Z10179,9,0),"уточните")</f>
        <v>0</v>
      </c>
      <c r="G171" s="25">
        <f>IFERROR(VLOOKUP(A171,Лист1!$A$1:$Z10033,5,0),"уточните")</f>
        <v>21530.04</v>
      </c>
      <c r="H171" s="25">
        <f>IFERROR(VLOOKUP(A171,Лист1!$A$1:$Z10033,6,0),"уточните")</f>
        <v>22230</v>
      </c>
      <c r="I171" s="25">
        <f>IFERROR(VLOOKUP(A171,Лист1!$A$1:$Z10033,7,0),"уточните")</f>
        <v>22590</v>
      </c>
      <c r="J171" s="25">
        <f>IFERROR(VLOOKUP(A171,Лист1!$A$1:$Z10033,8,0),"уточните")</f>
        <v>22760.04</v>
      </c>
    </row>
    <row r="172" spans="1:10" x14ac:dyDescent="0.25">
      <c r="A172" s="21" t="s">
        <v>1871</v>
      </c>
      <c r="B172" s="21" t="s">
        <v>1872</v>
      </c>
      <c r="C172" s="37" t="str">
        <f t="shared" si="2"/>
        <v>ссылка на сайт</v>
      </c>
      <c r="D172" s="23" t="s">
        <v>1870</v>
      </c>
      <c r="E172" s="8" t="str">
        <f>IFERROR(VLOOKUP(A172,Лист1!$A$1:$Z10180,4,0),"уточните")</f>
        <v>САЛЬСКСЕЛЬМАШ</v>
      </c>
      <c r="F172" s="8">
        <f>IFERROR(VLOOKUP(A172,Лист1!$A$1:$Z10180,9,0),"уточните")</f>
        <v>0</v>
      </c>
      <c r="G172" s="25">
        <f>IFERROR(VLOOKUP(A172,Лист1!$A$1:$Z10030,5,0),"уточните")</f>
        <v>21530.04</v>
      </c>
      <c r="H172" s="25">
        <f>IFERROR(VLOOKUP(A172,Лист1!$A$1:$Z10030,6,0),"уточните")</f>
        <v>22230</v>
      </c>
      <c r="I172" s="25">
        <f>IFERROR(VLOOKUP(A172,Лист1!$A$1:$Z10030,7,0),"уточните")</f>
        <v>22590</v>
      </c>
      <c r="J172" s="25">
        <f>IFERROR(VLOOKUP(A172,Лист1!$A$1:$Z10030,8,0),"уточните")</f>
        <v>22760.04</v>
      </c>
    </row>
    <row r="173" spans="1:10" ht="30" x14ac:dyDescent="0.25">
      <c r="A173" s="21" t="s">
        <v>1873</v>
      </c>
      <c r="B173" s="21" t="s">
        <v>1874</v>
      </c>
      <c r="C173" s="37" t="str">
        <f t="shared" si="2"/>
        <v>ссылка на сайт</v>
      </c>
      <c r="D173" s="23" t="s">
        <v>1875</v>
      </c>
      <c r="E173" s="8" t="str">
        <f>IFERROR(VLOOKUP(A173,Лист1!$A$1:$Z10181,4,0),"уточните")</f>
        <v>САЛЬСКСЕЛЬМАШ</v>
      </c>
      <c r="F173" s="8">
        <f>IFERROR(VLOOKUP(A173,Лист1!$A$1:$Z10181,9,0),"уточните")</f>
        <v>0</v>
      </c>
      <c r="G173" s="25">
        <f>IFERROR(VLOOKUP(A173,Лист1!$A$1:$Z10031,5,0),"уточните")</f>
        <v>24000</v>
      </c>
      <c r="H173" s="25">
        <f>IFERROR(VLOOKUP(A173,Лист1!$A$1:$Z10031,6,0),"уточните")</f>
        <v>24700.02</v>
      </c>
      <c r="I173" s="25">
        <f>IFERROR(VLOOKUP(A173,Лист1!$A$1:$Z10031,7,0),"уточните")</f>
        <v>25100.04</v>
      </c>
      <c r="J173" s="25">
        <f>IFERROR(VLOOKUP(A173,Лист1!$A$1:$Z10031,8,0),"уточните")</f>
        <v>25300.02</v>
      </c>
    </row>
    <row r="174" spans="1:10" ht="30" x14ac:dyDescent="0.25">
      <c r="A174" s="21" t="s">
        <v>1888</v>
      </c>
      <c r="B174" s="21" t="s">
        <v>1889</v>
      </c>
      <c r="C174" s="37" t="str">
        <f t="shared" si="2"/>
        <v>ссылка на сайт</v>
      </c>
      <c r="D174" s="23" t="s">
        <v>1890</v>
      </c>
      <c r="E174" s="8" t="str">
        <f>IFERROR(VLOOKUP(A174,Лист1!$A$1:$Z10186,4,0),"уточните")</f>
        <v>САЛЬСКСЕЛЬМАШ</v>
      </c>
      <c r="F174" s="8">
        <f>IFERROR(VLOOKUP(A174,Лист1!$A$1:$Z10186,9,0),"уточните")</f>
        <v>0</v>
      </c>
      <c r="G174" s="25">
        <f>IFERROR(VLOOKUP(A174,Лист1!$A$1:$Z10025,5,0),"уточните")</f>
        <v>28100.04</v>
      </c>
      <c r="H174" s="25">
        <f>IFERROR(VLOOKUP(A174,Лист1!$A$1:$Z10025,6,0),"уточните")</f>
        <v>28800</v>
      </c>
      <c r="I174" s="25">
        <f>IFERROR(VLOOKUP(A174,Лист1!$A$1:$Z10025,7,0),"уточните")</f>
        <v>29400</v>
      </c>
      <c r="J174" s="25">
        <f>IFERROR(VLOOKUP(A174,Лист1!$A$1:$Z10025,8,0),"уточните")</f>
        <v>29600.04</v>
      </c>
    </row>
    <row r="175" spans="1:10" x14ac:dyDescent="0.25">
      <c r="A175" s="21" t="s">
        <v>1891</v>
      </c>
      <c r="B175" s="21" t="s">
        <v>1892</v>
      </c>
      <c r="C175" s="37" t="str">
        <f t="shared" si="2"/>
        <v>ссылка на сайт</v>
      </c>
      <c r="D175" s="23" t="s">
        <v>1893</v>
      </c>
      <c r="E175" s="8" t="str">
        <f>IFERROR(VLOOKUP(A175,Лист1!$A$1:$Z10187,4,0),"уточните")</f>
        <v>САЛЬСКСЕЛЬМАШ</v>
      </c>
      <c r="F175" s="8">
        <f>IFERROR(VLOOKUP(A175,Лист1!$A$1:$Z10187,9,0),"уточните")</f>
        <v>0</v>
      </c>
      <c r="G175" s="25">
        <f>IFERROR(VLOOKUP(A175,Лист1!$A$1:$Z10024,5,0),"уточните")</f>
        <v>30100.02</v>
      </c>
      <c r="H175" s="25">
        <f>IFERROR(VLOOKUP(A175,Лист1!$A$1:$Z10024,6,0),"уточните")</f>
        <v>30900</v>
      </c>
      <c r="I175" s="25">
        <f>IFERROR(VLOOKUP(A175,Лист1!$A$1:$Z10024,7,0),"уточните")</f>
        <v>31500</v>
      </c>
      <c r="J175" s="25">
        <f>IFERROR(VLOOKUP(A175,Лист1!$A$1:$Z10024,8,0),"уточните")</f>
        <v>31800</v>
      </c>
    </row>
    <row r="176" spans="1:10" x14ac:dyDescent="0.25">
      <c r="A176" s="21" t="s">
        <v>1897</v>
      </c>
      <c r="B176" s="21" t="s">
        <v>1898</v>
      </c>
      <c r="C176" s="37" t="str">
        <f t="shared" si="2"/>
        <v>ссылка на сайт</v>
      </c>
      <c r="D176" s="23" t="s">
        <v>1899</v>
      </c>
      <c r="E176" s="8" t="str">
        <f>IFERROR(VLOOKUP(A176,Лист1!$A$1:$Z10189,4,0),"уточните")</f>
        <v>Сальсксельмаш</v>
      </c>
      <c r="F176" s="8">
        <f>IFERROR(VLOOKUP(A176,Лист1!$A$1:$Z10189,9,0),"уточните")</f>
        <v>0</v>
      </c>
      <c r="G176" s="25">
        <f>IFERROR(VLOOKUP(A176,Лист1!$A$1:$Z10022,5,0),"уточните")</f>
        <v>30800.04</v>
      </c>
      <c r="H176" s="25">
        <f>IFERROR(VLOOKUP(A176,Лист1!$A$1:$Z10022,6,0),"уточните")</f>
        <v>31800</v>
      </c>
      <c r="I176" s="25">
        <f>IFERROR(VLOOKUP(A176,Лист1!$A$1:$Z10022,7,0),"уточните")</f>
        <v>32300.04</v>
      </c>
      <c r="J176" s="25">
        <f>IFERROR(VLOOKUP(A176,Лист1!$A$1:$Z10022,8,0),"уточните")</f>
        <v>32500.02</v>
      </c>
    </row>
    <row r="177" spans="1:10" x14ac:dyDescent="0.25">
      <c r="A177" s="21" t="s">
        <v>1900</v>
      </c>
      <c r="B177" s="21" t="s">
        <v>1901</v>
      </c>
      <c r="C177" s="37" t="str">
        <f t="shared" si="2"/>
        <v>ссылка на сайт</v>
      </c>
      <c r="D177" s="23" t="s">
        <v>1902</v>
      </c>
      <c r="E177" s="8" t="str">
        <f>IFERROR(VLOOKUP(A177,Лист1!$A$1:$Z10190,4,0),"уточните")</f>
        <v>САЛЬСКСЕЛЬМАШ</v>
      </c>
      <c r="F177" s="8">
        <f>IFERROR(VLOOKUP(A177,Лист1!$A$1:$Z10190,9,0),"уточните")</f>
        <v>0</v>
      </c>
      <c r="G177" s="25">
        <f>IFERROR(VLOOKUP(A177,Лист1!$A$1:$Z10021,5,0),"уточните")</f>
        <v>34800</v>
      </c>
      <c r="H177" s="25">
        <f>IFERROR(VLOOKUP(A177,Лист1!$A$1:$Z10021,6,0),"уточните")</f>
        <v>35700</v>
      </c>
      <c r="I177" s="25">
        <f>IFERROR(VLOOKUP(A177,Лист1!$A$1:$Z10021,7,0),"уточните")</f>
        <v>36500.04</v>
      </c>
      <c r="J177" s="25">
        <f>IFERROR(VLOOKUP(A177,Лист1!$A$1:$Z10021,8,0),"уточните")</f>
        <v>36800.04</v>
      </c>
    </row>
    <row r="178" spans="1:10" x14ac:dyDescent="0.25">
      <c r="A178" s="21" t="s">
        <v>1903</v>
      </c>
      <c r="B178" s="21" t="s">
        <v>1904</v>
      </c>
      <c r="C178" s="37" t="str">
        <f t="shared" si="2"/>
        <v>ссылка на сайт</v>
      </c>
      <c r="D178" s="23" t="s">
        <v>1905</v>
      </c>
      <c r="E178" s="8" t="str">
        <f>IFERROR(VLOOKUP(A178,Лист1!$A$1:$Z10191,4,0),"уточните")</f>
        <v>САЛЬСКСЕЛЬМАШ</v>
      </c>
      <c r="F178" s="8">
        <f>IFERROR(VLOOKUP(A178,Лист1!$A$1:$Z10191,9,0),"уточните")</f>
        <v>0</v>
      </c>
      <c r="G178" s="25">
        <f>IFERROR(VLOOKUP(A178,Лист1!$A$1:$Z10020,5,0),"уточните")</f>
        <v>41800.019999999997</v>
      </c>
      <c r="H178" s="25">
        <f>IFERROR(VLOOKUP(A178,Лист1!$A$1:$Z10020,6,0),"уточните")</f>
        <v>42900</v>
      </c>
      <c r="I178" s="25">
        <f>IFERROR(VLOOKUP(A178,Лист1!$A$1:$Z10020,7,0),"уточните")</f>
        <v>43400.04</v>
      </c>
      <c r="J178" s="25">
        <f>IFERROR(VLOOKUP(A178,Лист1!$A$1:$Z10020,8,0),"уточните")</f>
        <v>43800</v>
      </c>
    </row>
    <row r="179" spans="1:10" x14ac:dyDescent="0.25">
      <c r="A179" s="21" t="s">
        <v>1906</v>
      </c>
      <c r="B179" s="21" t="s">
        <v>1907</v>
      </c>
      <c r="C179" s="37" t="str">
        <f t="shared" si="2"/>
        <v>ссылка на сайт</v>
      </c>
      <c r="D179" s="23" t="s">
        <v>1908</v>
      </c>
      <c r="E179" s="8" t="str">
        <f>IFERROR(VLOOKUP(A179,Лист1!$A$1:$Z10192,4,0),"уточните")</f>
        <v>САЛЬСКСЕЛЬМАШ</v>
      </c>
      <c r="F179" s="8">
        <f>IFERROR(VLOOKUP(A179,Лист1!$A$1:$Z10192,9,0),"уточните")</f>
        <v>0</v>
      </c>
      <c r="G179" s="25">
        <f>IFERROR(VLOOKUP(A179,Лист1!$A$1:$Z10019,5,0),"уточните")</f>
        <v>45600</v>
      </c>
      <c r="H179" s="25">
        <f>IFERROR(VLOOKUP(A179,Лист1!$A$1:$Z10019,6,0),"уточните")</f>
        <v>46800</v>
      </c>
      <c r="I179" s="25">
        <f>IFERROR(VLOOKUP(A179,Лист1!$A$1:$Z10019,7,0),"уточните")</f>
        <v>47300.04</v>
      </c>
      <c r="J179" s="25">
        <f>IFERROR(VLOOKUP(A179,Лист1!$A$1:$Z10019,8,0),"уточните")</f>
        <v>47500.02</v>
      </c>
    </row>
    <row r="180" spans="1:10" x14ac:dyDescent="0.25">
      <c r="A180" s="21" t="s">
        <v>1909</v>
      </c>
      <c r="B180" s="21" t="s">
        <v>1613</v>
      </c>
      <c r="C180" s="37" t="str">
        <f t="shared" si="2"/>
        <v>ссылка на сайт</v>
      </c>
      <c r="D180" s="23" t="s">
        <v>1910</v>
      </c>
      <c r="E180" s="8" t="str">
        <f>IFERROR(VLOOKUP(A180,Лист1!$A$1:$Z10193,4,0),"уточните")</f>
        <v>САЛЬСКСЕЛЬМАШ</v>
      </c>
      <c r="F180" s="8">
        <f>IFERROR(VLOOKUP(A180,Лист1!$A$1:$Z10193,9,0),"уточните")</f>
        <v>0</v>
      </c>
      <c r="G180" s="25">
        <f>IFERROR(VLOOKUP(A180,Лист1!$A$1:$Z10018,5,0),"уточните")</f>
        <v>41900.04</v>
      </c>
      <c r="H180" s="25">
        <f>IFERROR(VLOOKUP(A180,Лист1!$A$1:$Z10018,6,0),"уточните")</f>
        <v>42900</v>
      </c>
      <c r="I180" s="25">
        <f>IFERROR(VLOOKUP(A180,Лист1!$A$1:$Z10018,7,0),"уточните")</f>
        <v>43500</v>
      </c>
      <c r="J180" s="25">
        <f>IFERROR(VLOOKUP(A180,Лист1!$A$1:$Z10018,8,0),"уточните")</f>
        <v>43600.02</v>
      </c>
    </row>
    <row r="181" spans="1:10" x14ac:dyDescent="0.25">
      <c r="A181" s="21" t="s">
        <v>1911</v>
      </c>
      <c r="B181" s="21" t="s">
        <v>1912</v>
      </c>
      <c r="C181" s="37" t="str">
        <f t="shared" si="2"/>
        <v>ссылка на сайт</v>
      </c>
      <c r="D181" s="23" t="s">
        <v>1913</v>
      </c>
      <c r="E181" s="8" t="str">
        <f>IFERROR(VLOOKUP(A181,Лист1!$A$1:$Z10194,4,0),"уточните")</f>
        <v>САЛЬСКСЕЛЬМАШ</v>
      </c>
      <c r="F181" s="8">
        <f>IFERROR(VLOOKUP(A181,Лист1!$A$1:$Z10194,9,0),"уточните")</f>
        <v>0</v>
      </c>
      <c r="G181" s="25">
        <f>IFERROR(VLOOKUP(A181,Лист1!$A$1:$Z10013,5,0),"уточните")</f>
        <v>48400.02</v>
      </c>
      <c r="H181" s="25">
        <f>IFERROR(VLOOKUP(A181,Лист1!$A$1:$Z10013,6,0),"уточните")</f>
        <v>49600.02</v>
      </c>
      <c r="I181" s="25">
        <f>IFERROR(VLOOKUP(A181,Лист1!$A$1:$Z10013,7,0),"уточните")</f>
        <v>50200.02</v>
      </c>
      <c r="J181" s="25">
        <f>IFERROR(VLOOKUP(A181,Лист1!$A$1:$Z10013,8,0),"уточните")</f>
        <v>50400</v>
      </c>
    </row>
    <row r="182" spans="1:10" x14ac:dyDescent="0.25">
      <c r="A182" s="21" t="s">
        <v>1914</v>
      </c>
      <c r="B182" s="21" t="s">
        <v>1915</v>
      </c>
      <c r="C182" s="37" t="str">
        <f t="shared" si="2"/>
        <v>ссылка на сайт</v>
      </c>
      <c r="D182" s="23" t="s">
        <v>1916</v>
      </c>
      <c r="E182" s="8" t="str">
        <f>IFERROR(VLOOKUP(A182,Лист1!$A$1:$Z10195,4,0),"уточните")</f>
        <v>САЛЬСКСЕЛЬМАШ</v>
      </c>
      <c r="F182" s="8">
        <f>IFERROR(VLOOKUP(A182,Лист1!$A$1:$Z10195,9,0),"уточните")</f>
        <v>0</v>
      </c>
      <c r="G182" s="25">
        <f>IFERROR(VLOOKUP(A182,Лист1!$A$1:$Z10014,5,0),"уточните")</f>
        <v>48500.04</v>
      </c>
      <c r="H182" s="25">
        <f>IFERROR(VLOOKUP(A182,Лист1!$A$1:$Z10014,6,0),"уточните")</f>
        <v>49700.04</v>
      </c>
      <c r="I182" s="25">
        <f>IFERROR(VLOOKUP(A182,Лист1!$A$1:$Z10014,7,0),"уточните")</f>
        <v>50300.04</v>
      </c>
      <c r="J182" s="25">
        <f>IFERROR(VLOOKUP(A182,Лист1!$A$1:$Z10014,8,0),"уточните")</f>
        <v>50500.02</v>
      </c>
    </row>
    <row r="183" spans="1:10" ht="30" x14ac:dyDescent="0.25">
      <c r="A183" s="21" t="s">
        <v>1917</v>
      </c>
      <c r="B183" s="21" t="s">
        <v>1918</v>
      </c>
      <c r="C183" s="37" t="str">
        <f t="shared" si="2"/>
        <v>ссылка на сайт</v>
      </c>
      <c r="D183" s="23" t="s">
        <v>1919</v>
      </c>
      <c r="E183" s="8" t="str">
        <f>IFERROR(VLOOKUP(A183,Лист1!$A$1:$Z10196,4,0),"уточните")</f>
        <v>САЛЬСКСЕЛЬМАШ</v>
      </c>
      <c r="F183" s="8">
        <f>IFERROR(VLOOKUP(A183,Лист1!$A$1:$Z10196,9,0),"уточните")</f>
        <v>0</v>
      </c>
      <c r="G183" s="25">
        <f>IFERROR(VLOOKUP(A183,Лист1!$A$1:$Z10015,5,0),"уточните")</f>
        <v>64700.04</v>
      </c>
      <c r="H183" s="25">
        <f>IFERROR(VLOOKUP(A183,Лист1!$A$1:$Z10015,6,0),"уточните")</f>
        <v>65800.02</v>
      </c>
      <c r="I183" s="25">
        <f>IFERROR(VLOOKUP(A183,Лист1!$A$1:$Z10015,7,0),"уточните")</f>
        <v>66300</v>
      </c>
      <c r="J183" s="25">
        <f>IFERROR(VLOOKUP(A183,Лист1!$A$1:$Z10015,8,0),"уточните")</f>
        <v>66300</v>
      </c>
    </row>
    <row r="184" spans="1:10" x14ac:dyDescent="0.25">
      <c r="A184" s="21" t="s">
        <v>1920</v>
      </c>
      <c r="B184" s="21" t="s">
        <v>1921</v>
      </c>
      <c r="C184" s="37" t="str">
        <f t="shared" si="2"/>
        <v>ссылка на сайт</v>
      </c>
      <c r="D184" s="23" t="s">
        <v>1922</v>
      </c>
      <c r="E184" s="8" t="str">
        <f>IFERROR(VLOOKUP(A184,Лист1!$A$1:$Z10197,4,0),"уточните")</f>
        <v>САЛЬСКСЕЛЬМАШ</v>
      </c>
      <c r="F184" s="8">
        <f>IFERROR(VLOOKUP(A184,Лист1!$A$1:$Z10197,9,0),"уточните")</f>
        <v>0</v>
      </c>
      <c r="G184" s="25">
        <f>IFERROR(VLOOKUP(A184,Лист1!$A$1:$Z10016,5,0),"уточните")</f>
        <v>62900.04</v>
      </c>
      <c r="H184" s="25">
        <f>IFERROR(VLOOKUP(A184,Лист1!$A$1:$Z10016,6,0),"уточните")</f>
        <v>64300.02</v>
      </c>
      <c r="I184" s="25">
        <f>IFERROR(VLOOKUP(A184,Лист1!$A$1:$Z10016,7,0),"уточните")</f>
        <v>65300.04</v>
      </c>
      <c r="J184" s="25">
        <f>IFERROR(VLOOKUP(A184,Лист1!$A$1:$Z10016,8,0),"уточните")</f>
        <v>65900.039999999994</v>
      </c>
    </row>
    <row r="185" spans="1:10" x14ac:dyDescent="0.25">
      <c r="A185" s="21" t="s">
        <v>1923</v>
      </c>
      <c r="B185" s="21" t="s">
        <v>1924</v>
      </c>
      <c r="C185" s="37" t="str">
        <f t="shared" si="2"/>
        <v>ссылка на сайт</v>
      </c>
      <c r="D185" s="23" t="s">
        <v>1925</v>
      </c>
      <c r="E185" s="8" t="str">
        <f>IFERROR(VLOOKUP(A185,Лист1!$A$1:$Z10198,4,0),"уточните")</f>
        <v>САЛЬСКСЕЛЬМАШ</v>
      </c>
      <c r="F185" s="8">
        <f>IFERROR(VLOOKUP(A185,Лист1!$A$1:$Z10198,9,0),"уточните")</f>
        <v>0</v>
      </c>
      <c r="G185" s="25">
        <f>IFERROR(VLOOKUP(A185,Лист1!$A$1:$Z10017,5,0),"уточните")</f>
        <v>62900.04</v>
      </c>
      <c r="H185" s="25">
        <f>IFERROR(VLOOKUP(A185,Лист1!$A$1:$Z10017,6,0),"уточните")</f>
        <v>64300.02</v>
      </c>
      <c r="I185" s="25">
        <f>IFERROR(VLOOKUP(A185,Лист1!$A$1:$Z10017,7,0),"уточните")</f>
        <v>65300.04</v>
      </c>
      <c r="J185" s="25">
        <f>IFERROR(VLOOKUP(A185,Лист1!$A$1:$Z10017,8,0),"уточните")</f>
        <v>65900.039999999994</v>
      </c>
    </row>
    <row r="186" spans="1:10" x14ac:dyDescent="0.25">
      <c r="A186" s="21" t="s">
        <v>1926</v>
      </c>
      <c r="B186" s="21" t="s">
        <v>1927</v>
      </c>
      <c r="C186" s="37" t="str">
        <f t="shared" si="2"/>
        <v>ссылка на сайт</v>
      </c>
      <c r="D186" s="23" t="s">
        <v>1928</v>
      </c>
      <c r="E186" s="8" t="str">
        <f>IFERROR(VLOOKUP(A186,Лист1!$A$1:$Z10199,4,0),"уточните")</f>
        <v>САЛЬСКСЕЛЬМАШ</v>
      </c>
      <c r="F186" s="8">
        <f>IFERROR(VLOOKUP(A186,Лист1!$A$1:$Z10199,9,0),"уточните")</f>
        <v>0</v>
      </c>
      <c r="G186" s="25">
        <f>IFERROR(VLOOKUP(A186,Лист1!$A$1:$Z10009,5,0),"уточните")</f>
        <v>62900.04</v>
      </c>
      <c r="H186" s="25">
        <f>IFERROR(VLOOKUP(A186,Лист1!$A$1:$Z10009,6,0),"уточните")</f>
        <v>64300.02</v>
      </c>
      <c r="I186" s="25">
        <f>IFERROR(VLOOKUP(A186,Лист1!$A$1:$Z10009,7,0),"уточните")</f>
        <v>65300.04</v>
      </c>
      <c r="J186" s="25">
        <f>IFERROR(VLOOKUP(A186,Лист1!$A$1:$Z10009,8,0),"уточните")</f>
        <v>65900.039999999994</v>
      </c>
    </row>
    <row r="187" spans="1:10" x14ac:dyDescent="0.25">
      <c r="A187" s="21" t="s">
        <v>1929</v>
      </c>
      <c r="B187" s="21" t="s">
        <v>1930</v>
      </c>
      <c r="C187" s="37" t="str">
        <f t="shared" si="2"/>
        <v>ссылка на сайт</v>
      </c>
      <c r="D187" s="23" t="s">
        <v>1931</v>
      </c>
      <c r="E187" s="8" t="str">
        <f>IFERROR(VLOOKUP(A187,Лист1!$A$1:$Z10200,4,0),"уточните")</f>
        <v>Сальсксельмаш</v>
      </c>
      <c r="F187" s="8">
        <f>IFERROR(VLOOKUP(A187,Лист1!$A$1:$Z10200,9,0),"уточните")</f>
        <v>0</v>
      </c>
      <c r="G187" s="25">
        <f>IFERROR(VLOOKUP(A187,Лист1!$A$1:$Z10010,5,0),"уточните")</f>
        <v>60200.04</v>
      </c>
      <c r="H187" s="25">
        <f>IFERROR(VLOOKUP(A187,Лист1!$A$1:$Z10010,6,0),"уточните")</f>
        <v>61700.04</v>
      </c>
      <c r="I187" s="25">
        <f>IFERROR(VLOOKUP(A187,Лист1!$A$1:$Z10010,7,0),"уточните")</f>
        <v>62400</v>
      </c>
      <c r="J187" s="25">
        <f>IFERROR(VLOOKUP(A187,Лист1!$A$1:$Z10010,8,0),"уточните")</f>
        <v>62700</v>
      </c>
    </row>
    <row r="188" spans="1:10" x14ac:dyDescent="0.25">
      <c r="A188" s="21" t="s">
        <v>1932</v>
      </c>
      <c r="B188" s="21" t="s">
        <v>1933</v>
      </c>
      <c r="C188" s="37" t="str">
        <f t="shared" si="2"/>
        <v>ссылка на сайт</v>
      </c>
      <c r="D188" s="23" t="s">
        <v>1934</v>
      </c>
      <c r="E188" s="8" t="str">
        <f>IFERROR(VLOOKUP(A188,Лист1!$A$1:$Z10201,4,0),"уточните")</f>
        <v>САЛЬСКСЕЛЬМАШ</v>
      </c>
      <c r="F188" s="8">
        <f>IFERROR(VLOOKUP(A188,Лист1!$A$1:$Z10201,9,0),"уточните")</f>
        <v>0</v>
      </c>
      <c r="G188" s="25">
        <f>IFERROR(VLOOKUP(A188,Лист1!$A$1:$Z10011,5,0),"уточните")</f>
        <v>71300.039999999994</v>
      </c>
      <c r="H188" s="25">
        <f>IFERROR(VLOOKUP(A188,Лист1!$A$1:$Z10011,6,0),"уточните")</f>
        <v>72800.039999999994</v>
      </c>
      <c r="I188" s="25">
        <f>IFERROR(VLOOKUP(A188,Лист1!$A$1:$Z10011,7,0),"уточните")</f>
        <v>74100</v>
      </c>
      <c r="J188" s="25">
        <f>IFERROR(VLOOKUP(A188,Лист1!$A$1:$Z10011,8,0),"уточните")</f>
        <v>74700</v>
      </c>
    </row>
    <row r="189" spans="1:10" ht="30" x14ac:dyDescent="0.25">
      <c r="A189" s="21" t="s">
        <v>1935</v>
      </c>
      <c r="B189" s="21" t="s">
        <v>1936</v>
      </c>
      <c r="C189" s="37" t="str">
        <f t="shared" si="2"/>
        <v>ссылка на сайт</v>
      </c>
      <c r="D189" s="23" t="s">
        <v>1937</v>
      </c>
      <c r="E189" s="8" t="str">
        <f>IFERROR(VLOOKUP(A189,Лист1!$A$1:$Z10202,4,0),"уточните")</f>
        <v>САЛЬСКСЕЛЬМАШ</v>
      </c>
      <c r="F189" s="8">
        <f>IFERROR(VLOOKUP(A189,Лист1!$A$1:$Z10202,9,0),"уточните")</f>
        <v>0</v>
      </c>
      <c r="G189" s="25">
        <f>IFERROR(VLOOKUP(A189,Лист1!$A$1:$Z10008,5,0),"уточните")</f>
        <v>71300.039999999994</v>
      </c>
      <c r="H189" s="25">
        <f>IFERROR(VLOOKUP(A189,Лист1!$A$1:$Z10008,6,0),"уточните")</f>
        <v>72800.039999999994</v>
      </c>
      <c r="I189" s="25">
        <f>IFERROR(VLOOKUP(A189,Лист1!$A$1:$Z10008,7,0),"уточните")</f>
        <v>74100</v>
      </c>
      <c r="J189" s="25">
        <f>IFERROR(VLOOKUP(A189,Лист1!$A$1:$Z10008,8,0),"уточните")</f>
        <v>74700</v>
      </c>
    </row>
    <row r="190" spans="1:10" ht="30" x14ac:dyDescent="0.25">
      <c r="A190" s="21" t="s">
        <v>1938</v>
      </c>
      <c r="B190" s="21" t="s">
        <v>1939</v>
      </c>
      <c r="C190" s="37" t="str">
        <f t="shared" si="2"/>
        <v>ссылка на сайт</v>
      </c>
      <c r="D190" s="23" t="s">
        <v>1940</v>
      </c>
      <c r="E190" s="8" t="str">
        <f>IFERROR(VLOOKUP(A190,Лист1!$A$1:$Z10203,4,0),"уточните")</f>
        <v>САЛЬСКСЕЛЬМАШ</v>
      </c>
      <c r="F190" s="8">
        <f>IFERROR(VLOOKUP(A190,Лист1!$A$1:$Z10203,9,0),"уточните")</f>
        <v>0</v>
      </c>
      <c r="G190" s="25">
        <f>IFERROR(VLOOKUP(A190,Лист1!$A$1:$Z10001,5,0),"уточните")</f>
        <v>71300.039999999994</v>
      </c>
      <c r="H190" s="25">
        <f>IFERROR(VLOOKUP(A190,Лист1!$A$1:$Z10001,6,0),"уточните")</f>
        <v>72800.039999999994</v>
      </c>
      <c r="I190" s="25">
        <f>IFERROR(VLOOKUP(A190,Лист1!$A$1:$Z10001,7,0),"уточните")</f>
        <v>74100</v>
      </c>
      <c r="J190" s="25">
        <f>IFERROR(VLOOKUP(A190,Лист1!$A$1:$Z10001,8,0),"уточните")</f>
        <v>74700</v>
      </c>
    </row>
    <row r="191" spans="1:10" ht="30" x14ac:dyDescent="0.25">
      <c r="A191" s="21" t="s">
        <v>1941</v>
      </c>
      <c r="B191" s="21" t="s">
        <v>1942</v>
      </c>
      <c r="C191" s="37" t="str">
        <f t="shared" si="2"/>
        <v>ссылка на сайт</v>
      </c>
      <c r="D191" s="23" t="s">
        <v>1943</v>
      </c>
      <c r="E191" s="8" t="str">
        <f>IFERROR(VLOOKUP(A191,Лист1!$A$1:$Z10204,4,0),"уточните")</f>
        <v>САЛЬСКСЕЛЬМАШ</v>
      </c>
      <c r="F191" s="8">
        <f>IFERROR(VLOOKUP(A191,Лист1!$A$1:$Z10204,9,0),"уточните")</f>
        <v>0</v>
      </c>
      <c r="G191" s="25">
        <f>IFERROR(VLOOKUP(A191,Лист1!$A$1:$Z10002,5,0),"уточните")</f>
        <v>75500.039999999994</v>
      </c>
      <c r="H191" s="25">
        <f>IFERROR(VLOOKUP(A191,Лист1!$A$1:$Z10002,6,0),"уточните")</f>
        <v>77100</v>
      </c>
      <c r="I191" s="25">
        <f>IFERROR(VLOOKUP(A191,Лист1!$A$1:$Z10002,7,0),"уточните")</f>
        <v>78400.02</v>
      </c>
      <c r="J191" s="25">
        <f>IFERROR(VLOOKUP(A191,Лист1!$A$1:$Z10002,8,0),"уточните")</f>
        <v>79100.039999999994</v>
      </c>
    </row>
    <row r="192" spans="1:10" ht="30" x14ac:dyDescent="0.25">
      <c r="A192" s="21" t="s">
        <v>1944</v>
      </c>
      <c r="B192" s="21" t="s">
        <v>1945</v>
      </c>
      <c r="C192" s="37" t="str">
        <f t="shared" si="2"/>
        <v>ссылка на сайт</v>
      </c>
      <c r="D192" s="23" t="s">
        <v>1946</v>
      </c>
      <c r="E192" s="8" t="str">
        <f>IFERROR(VLOOKUP(A192,Лист1!$A$1:$Z10205,4,0),"уточните")</f>
        <v>САЛЬСКСЕЛЬМАШ</v>
      </c>
      <c r="F192" s="8">
        <f>IFERROR(VLOOKUP(A192,Лист1!$A$1:$Z10205,9,0),"уточните")</f>
        <v>0</v>
      </c>
      <c r="G192" s="25">
        <f>IFERROR(VLOOKUP(A192,Лист1!$A$1:$Z10003,5,0),"уточните")</f>
        <v>94100.04</v>
      </c>
      <c r="H192" s="25">
        <f>IFERROR(VLOOKUP(A192,Лист1!$A$1:$Z10003,6,0),"уточните")</f>
        <v>95700</v>
      </c>
      <c r="I192" s="25">
        <f>IFERROR(VLOOKUP(A192,Лист1!$A$1:$Z10003,7,0),"уточните")</f>
        <v>96500.04</v>
      </c>
      <c r="J192" s="25">
        <f>IFERROR(VLOOKUP(A192,Лист1!$A$1:$Z10003,8,0),"уточните")</f>
        <v>96500.04</v>
      </c>
    </row>
    <row r="193" spans="1:10" ht="30" x14ac:dyDescent="0.25">
      <c r="A193" s="21" t="s">
        <v>1947</v>
      </c>
      <c r="B193" s="21" t="s">
        <v>1948</v>
      </c>
      <c r="C193" s="37" t="str">
        <f t="shared" si="2"/>
        <v>ссылка на сайт</v>
      </c>
      <c r="D193" s="23" t="s">
        <v>1949</v>
      </c>
      <c r="E193" s="8" t="str">
        <f>IFERROR(VLOOKUP(A193,Лист1!$A$1:$Z10206,4,0),"уточните")</f>
        <v>САЛЬСКСЕЛЬМАШ</v>
      </c>
      <c r="F193" s="8">
        <f>IFERROR(VLOOKUP(A193,Лист1!$A$1:$Z10206,9,0),"уточните")</f>
        <v>0</v>
      </c>
      <c r="G193" s="25">
        <f>IFERROR(VLOOKUP(A193,Лист1!$A$1:$Z10004,5,0),"уточните")</f>
        <v>88100.04</v>
      </c>
      <c r="H193" s="25">
        <f>IFERROR(VLOOKUP(A193,Лист1!$A$1:$Z10004,6,0),"уточните")</f>
        <v>90000</v>
      </c>
      <c r="I193" s="25">
        <f>IFERROR(VLOOKUP(A193,Лист1!$A$1:$Z10004,7,0),"уточните")</f>
        <v>91500</v>
      </c>
      <c r="J193" s="25">
        <f>IFERROR(VLOOKUP(A193,Лист1!$A$1:$Z10004,8,0),"уточните")</f>
        <v>92200.02</v>
      </c>
    </row>
    <row r="194" spans="1:10" ht="30" x14ac:dyDescent="0.25">
      <c r="A194" s="21" t="s">
        <v>1950</v>
      </c>
      <c r="B194" s="21" t="s">
        <v>1951</v>
      </c>
      <c r="C194" s="37" t="str">
        <f t="shared" si="2"/>
        <v>ссылка на сайт</v>
      </c>
      <c r="D194" s="23" t="s">
        <v>1940</v>
      </c>
      <c r="E194" s="8" t="str">
        <f>IFERROR(VLOOKUP(A194,Лист1!$A$1:$Z10207,4,0),"уточните")</f>
        <v>САЛЬСКСЕЛЬМАШ</v>
      </c>
      <c r="F194" s="8">
        <f>IFERROR(VLOOKUP(A194,Лист1!$A$1:$Z10207,9,0),"уточните")</f>
        <v>0</v>
      </c>
      <c r="G194" s="25">
        <f>IFERROR(VLOOKUP(A194,Лист1!$A$1:$Z10005,5,0),"уточните")</f>
        <v>93500.04</v>
      </c>
      <c r="H194" s="25">
        <f>IFERROR(VLOOKUP(A194,Лист1!$A$1:$Z10005,6,0),"уточните")</f>
        <v>95500.02</v>
      </c>
      <c r="I194" s="25">
        <f>IFERROR(VLOOKUP(A194,Лист1!$A$1:$Z10005,7,0),"уточните")</f>
        <v>97100.04</v>
      </c>
      <c r="J194" s="25">
        <f>IFERROR(VLOOKUP(A194,Лист1!$A$1:$Z10005,8,0),"уточните")</f>
        <v>97900.02</v>
      </c>
    </row>
  </sheetData>
  <autoFilter ref="A2:J194">
    <sortState ref="A3:J194">
      <sortCondition descending="1" ref="F2:F194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2"/>
  <sheetViews>
    <sheetView view="pageBreakPreview" zoomScale="110" zoomScaleNormal="100" zoomScaleSheetLayoutView="110" workbookViewId="0">
      <selection activeCell="D21" sqref="D2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2" customFormat="1" ht="133.5" customHeight="1" x14ac:dyDescent="0.2">
      <c r="C1" s="13"/>
      <c r="D1" s="14"/>
      <c r="E1" s="14"/>
      <c r="F1" s="15"/>
      <c r="G1" s="24"/>
      <c r="H1" s="24"/>
      <c r="I1" s="24"/>
      <c r="J1" s="24"/>
      <c r="K1" s="16"/>
    </row>
    <row r="2" spans="1:11" s="20" customFormat="1" ht="24.75" customHeight="1" x14ac:dyDescent="0.25">
      <c r="A2" s="17" t="s">
        <v>0</v>
      </c>
      <c r="B2" s="17" t="s">
        <v>1</v>
      </c>
      <c r="C2" s="18" t="s">
        <v>2221</v>
      </c>
      <c r="D2" s="17" t="s">
        <v>2</v>
      </c>
      <c r="E2" s="17" t="s">
        <v>2224</v>
      </c>
      <c r="F2" s="18" t="s">
        <v>2222</v>
      </c>
      <c r="G2" s="19" t="s">
        <v>2223</v>
      </c>
      <c r="H2" s="19" t="s">
        <v>3</v>
      </c>
      <c r="I2" s="19" t="s">
        <v>6</v>
      </c>
      <c r="J2" s="19" t="s">
        <v>5</v>
      </c>
    </row>
    <row r="3" spans="1:11" ht="30" x14ac:dyDescent="0.25">
      <c r="A3" s="21" t="s">
        <v>2044</v>
      </c>
      <c r="B3" s="21" t="s">
        <v>2045</v>
      </c>
      <c r="C3" s="37" t="str">
        <f t="shared" ref="C3:C62" si="0">HYPERLINK("https://www.autoopt.ru/catalog/"&amp;A3&amp;"-?utm_source=price&amp;utm_medium=price","ссылка на сайт")</f>
        <v>ссылка на сайт</v>
      </c>
      <c r="D3" s="23" t="s">
        <v>2046</v>
      </c>
      <c r="E3" s="8" t="str">
        <f>IFERROR(VLOOKUP(A3,Лист1!$A$1:$Z10000,4,0),"уточните")</f>
        <v>уточните</v>
      </c>
      <c r="F3" s="8" t="str">
        <f>IFERROR(VLOOKUP(A3,Лист1!$A$1:$Z10000,9,0),"уточните")</f>
        <v>уточните</v>
      </c>
      <c r="G3" s="25" t="str">
        <f>IFERROR(VLOOKUP(A3,Лист1!$A$1:$Z10000,5,0),"уточните")</f>
        <v>уточните</v>
      </c>
      <c r="H3" s="25" t="str">
        <f>IFERROR(VLOOKUP(A3,Лист1!$A$1:$Z10000,6,0),"уточните")</f>
        <v>уточните</v>
      </c>
      <c r="I3" s="25" t="str">
        <f>IFERROR(VLOOKUP(A3,Лист1!$A$1:$Z10000,7,0),"уточните")</f>
        <v>уточните</v>
      </c>
      <c r="J3" s="25" t="str">
        <f>IFERROR(VLOOKUP(A3,Лист1!$A$1:$Z10000,8,0),"уточните")</f>
        <v>уточните</v>
      </c>
    </row>
    <row r="4" spans="1:11" x14ac:dyDescent="0.25">
      <c r="A4" s="21" t="s">
        <v>2047</v>
      </c>
      <c r="B4" s="21" t="s">
        <v>2048</v>
      </c>
      <c r="C4" s="37" t="str">
        <f t="shared" si="0"/>
        <v>ссылка на сайт</v>
      </c>
      <c r="D4" s="23" t="s">
        <v>2049</v>
      </c>
      <c r="E4" s="8" t="str">
        <f>IFERROR(VLOOKUP(A4,Лист1!$A$1:$Z10001,4,0),"уточните")</f>
        <v>ПМК</v>
      </c>
      <c r="F4" s="8">
        <f>IFERROR(VLOOKUP(A4,Лист1!$A$1:$Z10001,9,0),"уточните")</f>
        <v>0</v>
      </c>
      <c r="G4" s="25">
        <f>IFERROR(VLOOKUP(A4,Лист1!$A$1:$Z10001,5,0),"уточните")</f>
        <v>168.42</v>
      </c>
      <c r="H4" s="25">
        <f>IFERROR(VLOOKUP(A4,Лист1!$A$1:$Z10001,6,0),"уточните")</f>
        <v>179.4</v>
      </c>
      <c r="I4" s="25">
        <f>IFERROR(VLOOKUP(A4,Лист1!$A$1:$Z10001,7,0),"уточните")</f>
        <v>185.94</v>
      </c>
      <c r="J4" s="25">
        <f>IFERROR(VLOOKUP(A4,Лист1!$A$1:$Z10001,8,0),"уточните")</f>
        <v>192.42</v>
      </c>
    </row>
    <row r="5" spans="1:11" x14ac:dyDescent="0.25">
      <c r="A5" s="21" t="s">
        <v>2050</v>
      </c>
      <c r="B5" s="21" t="s">
        <v>2051</v>
      </c>
      <c r="C5" s="37" t="str">
        <f t="shared" si="0"/>
        <v>ссылка на сайт</v>
      </c>
      <c r="D5" s="23" t="s">
        <v>2052</v>
      </c>
      <c r="E5" s="8" t="str">
        <f>IFERROR(VLOOKUP(A5,Лист1!$A$1:$Z10002,4,0),"уточните")</f>
        <v>ПМК</v>
      </c>
      <c r="F5" s="8">
        <f>IFERROR(VLOOKUP(A5,Лист1!$A$1:$Z10002,9,0),"уточните")</f>
        <v>0</v>
      </c>
      <c r="G5" s="25">
        <f>IFERROR(VLOOKUP(A5,Лист1!$A$1:$Z10002,5,0),"уточните")</f>
        <v>267</v>
      </c>
      <c r="H5" s="25">
        <f>IFERROR(VLOOKUP(A5,Лист1!$A$1:$Z10002,6,0),"уточните")</f>
        <v>284.04000000000002</v>
      </c>
      <c r="I5" s="25">
        <f>IFERROR(VLOOKUP(A5,Лист1!$A$1:$Z10002,7,0),"уточните")</f>
        <v>295.02</v>
      </c>
      <c r="J5" s="25">
        <f>IFERROR(VLOOKUP(A5,Лист1!$A$1:$Z10002,8,0),"уточните")</f>
        <v>305.04000000000002</v>
      </c>
    </row>
    <row r="6" spans="1:11" x14ac:dyDescent="0.25">
      <c r="A6" s="21" t="s">
        <v>2053</v>
      </c>
      <c r="B6" s="21" t="s">
        <v>2054</v>
      </c>
      <c r="C6" s="37" t="str">
        <f t="shared" si="0"/>
        <v>ссылка на сайт</v>
      </c>
      <c r="D6" s="23" t="s">
        <v>2049</v>
      </c>
      <c r="E6" s="8" t="str">
        <f>IFERROR(VLOOKUP(A6,Лист1!$A$1:$Z10003,4,0),"уточните")</f>
        <v>ПМК</v>
      </c>
      <c r="F6" s="8">
        <f>IFERROR(VLOOKUP(A6,Лист1!$A$1:$Z10003,9,0),"уточните")</f>
        <v>0</v>
      </c>
      <c r="G6" s="25">
        <f>IFERROR(VLOOKUP(A6,Лист1!$A$1:$Z10003,5,0),"уточните")</f>
        <v>268.02</v>
      </c>
      <c r="H6" s="25">
        <f>IFERROR(VLOOKUP(A6,Лист1!$A$1:$Z10003,6,0),"уточните")</f>
        <v>286.02</v>
      </c>
      <c r="I6" s="25">
        <f>IFERROR(VLOOKUP(A6,Лист1!$A$1:$Z10003,7,0),"уточните")</f>
        <v>296.04000000000002</v>
      </c>
      <c r="J6" s="25">
        <f>IFERROR(VLOOKUP(A6,Лист1!$A$1:$Z10003,8,0),"уточните")</f>
        <v>306</v>
      </c>
    </row>
    <row r="7" spans="1:11" x14ac:dyDescent="0.25">
      <c r="A7" s="21" t="s">
        <v>2055</v>
      </c>
      <c r="B7" s="21" t="s">
        <v>2056</v>
      </c>
      <c r="C7" s="37" t="str">
        <f t="shared" si="0"/>
        <v>ссылка на сайт</v>
      </c>
      <c r="D7" s="23" t="s">
        <v>2057</v>
      </c>
      <c r="E7" s="8" t="str">
        <f>IFERROR(VLOOKUP(A7,Лист1!$A$1:$Z10004,4,0),"уточните")</f>
        <v>ПМК</v>
      </c>
      <c r="F7" s="8">
        <f>IFERROR(VLOOKUP(A7,Лист1!$A$1:$Z10004,9,0),"уточните")</f>
        <v>0</v>
      </c>
      <c r="G7" s="25">
        <f>IFERROR(VLOOKUP(A7,Лист1!$A$1:$Z10004,5,0),"уточните")</f>
        <v>680.04</v>
      </c>
      <c r="H7" s="25">
        <f>IFERROR(VLOOKUP(A7,Лист1!$A$1:$Z10004,6,0),"уточните")</f>
        <v>722.04</v>
      </c>
      <c r="I7" s="25">
        <f>IFERROR(VLOOKUP(A7,Лист1!$A$1:$Z10004,7,0),"уточните")</f>
        <v>746.04</v>
      </c>
      <c r="J7" s="25">
        <f>IFERROR(VLOOKUP(A7,Лист1!$A$1:$Z10004,8,0),"уточните")</f>
        <v>770.04</v>
      </c>
    </row>
    <row r="8" spans="1:11" x14ac:dyDescent="0.25">
      <c r="A8" s="21" t="s">
        <v>2058</v>
      </c>
      <c r="B8" s="21" t="s">
        <v>2059</v>
      </c>
      <c r="C8" s="37" t="str">
        <f t="shared" si="0"/>
        <v>ссылка на сайт</v>
      </c>
      <c r="D8" s="23" t="s">
        <v>2060</v>
      </c>
      <c r="E8" s="8" t="str">
        <f>IFERROR(VLOOKUP(A8,Лист1!$A$1:$Z10005,4,0),"уточните")</f>
        <v>ПМК</v>
      </c>
      <c r="F8" s="8">
        <f>IFERROR(VLOOKUP(A8,Лист1!$A$1:$Z10005,9,0),"уточните")</f>
        <v>0</v>
      </c>
      <c r="G8" s="25">
        <f>IFERROR(VLOOKUP(A8,Лист1!$A$1:$Z10005,5,0),"уточните")</f>
        <v>910.02</v>
      </c>
      <c r="H8" s="25">
        <f>IFERROR(VLOOKUP(A8,Лист1!$A$1:$Z10005,6,0),"уточните")</f>
        <v>967.02</v>
      </c>
      <c r="I8" s="25">
        <f>IFERROR(VLOOKUP(A8,Лист1!$A$1:$Z10005,7,0),"уточните")</f>
        <v>999</v>
      </c>
      <c r="J8" s="25">
        <f>IFERROR(VLOOKUP(A8,Лист1!$A$1:$Z10005,8,0),"уточните")</f>
        <v>1031.04</v>
      </c>
    </row>
    <row r="9" spans="1:11" x14ac:dyDescent="0.25">
      <c r="A9" s="21" t="s">
        <v>2061</v>
      </c>
      <c r="B9" s="21" t="s">
        <v>2062</v>
      </c>
      <c r="C9" s="37" t="str">
        <f t="shared" si="0"/>
        <v>ссылка на сайт</v>
      </c>
      <c r="D9" s="23" t="s">
        <v>2060</v>
      </c>
      <c r="E9" s="8" t="str">
        <f>IFERROR(VLOOKUP(A9,Лист1!$A$1:$Z10006,4,0),"уточните")</f>
        <v>ПМК</v>
      </c>
      <c r="F9" s="8">
        <f>IFERROR(VLOOKUP(A9,Лист1!$A$1:$Z10006,9,0),"уточните")</f>
        <v>0</v>
      </c>
      <c r="G9" s="25">
        <f>IFERROR(VLOOKUP(A9,Лист1!$A$1:$Z10006,5,0),"уточните")</f>
        <v>910.02</v>
      </c>
      <c r="H9" s="25">
        <f>IFERROR(VLOOKUP(A9,Лист1!$A$1:$Z10006,6,0),"уточните")</f>
        <v>967.02</v>
      </c>
      <c r="I9" s="25">
        <f>IFERROR(VLOOKUP(A9,Лист1!$A$1:$Z10006,7,0),"уточните")</f>
        <v>999</v>
      </c>
      <c r="J9" s="25">
        <f>IFERROR(VLOOKUP(A9,Лист1!$A$1:$Z10006,8,0),"уточните")</f>
        <v>1031.04</v>
      </c>
    </row>
    <row r="10" spans="1:11" x14ac:dyDescent="0.25">
      <c r="A10" s="21" t="s">
        <v>2063</v>
      </c>
      <c r="B10" s="21" t="s">
        <v>2064</v>
      </c>
      <c r="C10" s="37" t="str">
        <f t="shared" si="0"/>
        <v>ссылка на сайт</v>
      </c>
      <c r="D10" s="23" t="s">
        <v>2060</v>
      </c>
      <c r="E10" s="8" t="str">
        <f>IFERROR(VLOOKUP(A10,Лист1!$A$1:$Z10007,4,0),"уточните")</f>
        <v>ПМК</v>
      </c>
      <c r="F10" s="8">
        <f>IFERROR(VLOOKUP(A10,Лист1!$A$1:$Z10007,9,0),"уточните")</f>
        <v>0</v>
      </c>
      <c r="G10" s="25">
        <f>IFERROR(VLOOKUP(A10,Лист1!$A$1:$Z10007,5,0),"уточните")</f>
        <v>2679</v>
      </c>
      <c r="H10" s="25">
        <f>IFERROR(VLOOKUP(A10,Лист1!$A$1:$Z10007,6,0),"уточните")</f>
        <v>2846.04</v>
      </c>
      <c r="I10" s="25">
        <f>IFERROR(VLOOKUP(A10,Лист1!$A$1:$Z10007,7,0),"уточните")</f>
        <v>2941.02</v>
      </c>
      <c r="J10" s="25">
        <f>IFERROR(VLOOKUP(A10,Лист1!$A$1:$Z10007,8,0),"уточните")</f>
        <v>3035.04</v>
      </c>
    </row>
    <row r="11" spans="1:11" x14ac:dyDescent="0.25">
      <c r="A11" s="21" t="s">
        <v>2065</v>
      </c>
      <c r="B11" s="21" t="s">
        <v>2066</v>
      </c>
      <c r="C11" s="37" t="str">
        <f t="shared" si="0"/>
        <v>ссылка на сайт</v>
      </c>
      <c r="D11" s="23" t="s">
        <v>2067</v>
      </c>
      <c r="E11" s="8" t="str">
        <f>IFERROR(VLOOKUP(A11,Лист1!$A$1:$Z10008,4,0),"уточните")</f>
        <v>ПМК</v>
      </c>
      <c r="F11" s="8">
        <f>IFERROR(VLOOKUP(A11,Лист1!$A$1:$Z10008,9,0),"уточните")</f>
        <v>0</v>
      </c>
      <c r="G11" s="25">
        <f>IFERROR(VLOOKUP(A11,Лист1!$A$1:$Z10008,5,0),"уточните")</f>
        <v>996</v>
      </c>
      <c r="H11" s="25">
        <f>IFERROR(VLOOKUP(A11,Лист1!$A$1:$Z10008,6,0),"уточните")</f>
        <v>1058.04</v>
      </c>
      <c r="I11" s="25">
        <f>IFERROR(VLOOKUP(A11,Лист1!$A$1:$Z10008,7,0),"уточните")</f>
        <v>1093.02</v>
      </c>
      <c r="J11" s="25">
        <f>IFERROR(VLOOKUP(A11,Лист1!$A$1:$Z10008,8,0),"уточните")</f>
        <v>1128</v>
      </c>
    </row>
    <row r="12" spans="1:11" x14ac:dyDescent="0.25">
      <c r="A12" s="21" t="s">
        <v>2068</v>
      </c>
      <c r="B12" s="21" t="s">
        <v>2069</v>
      </c>
      <c r="C12" s="37" t="str">
        <f t="shared" si="0"/>
        <v>ссылка на сайт</v>
      </c>
      <c r="D12" s="23" t="s">
        <v>2060</v>
      </c>
      <c r="E12" s="8" t="str">
        <f>IFERROR(VLOOKUP(A12,Лист1!$A$1:$Z10009,4,0),"уточните")</f>
        <v>ПМК</v>
      </c>
      <c r="F12" s="8">
        <f>IFERROR(VLOOKUP(A12,Лист1!$A$1:$Z10009,9,0),"уточните")</f>
        <v>0</v>
      </c>
      <c r="G12" s="25">
        <f>IFERROR(VLOOKUP(A12,Лист1!$A$1:$Z10009,5,0),"уточните")</f>
        <v>1034.04</v>
      </c>
      <c r="H12" s="25">
        <f>IFERROR(VLOOKUP(A12,Лист1!$A$1:$Z10009,6,0),"уточните")</f>
        <v>1099.02</v>
      </c>
      <c r="I12" s="25">
        <f>IFERROR(VLOOKUP(A12,Лист1!$A$1:$Z10009,7,0),"уточните")</f>
        <v>1135.02</v>
      </c>
      <c r="J12" s="25">
        <f>IFERROR(VLOOKUP(A12,Лист1!$A$1:$Z10009,8,0),"уточните")</f>
        <v>1172.04</v>
      </c>
    </row>
    <row r="13" spans="1:11" x14ac:dyDescent="0.25">
      <c r="A13" s="21" t="s">
        <v>2070</v>
      </c>
      <c r="B13" s="21" t="s">
        <v>2071</v>
      </c>
      <c r="C13" s="37" t="str">
        <f t="shared" si="0"/>
        <v>ссылка на сайт</v>
      </c>
      <c r="D13" s="23" t="s">
        <v>2067</v>
      </c>
      <c r="E13" s="8" t="str">
        <f>IFERROR(VLOOKUP(A13,Лист1!$A$1:$Z10010,4,0),"уточните")</f>
        <v>ПМК</v>
      </c>
      <c r="F13" s="8">
        <f>IFERROR(VLOOKUP(A13,Лист1!$A$1:$Z10010,9,0),"уточните")</f>
        <v>0</v>
      </c>
      <c r="G13" s="25">
        <f>IFERROR(VLOOKUP(A13,Лист1!$A$1:$Z10010,5,0),"уточните")</f>
        <v>1094.04</v>
      </c>
      <c r="H13" s="25">
        <f>IFERROR(VLOOKUP(A13,Лист1!$A$1:$Z10010,6,0),"уточните")</f>
        <v>1163.04</v>
      </c>
      <c r="I13" s="25">
        <f>IFERROR(VLOOKUP(A13,Лист1!$A$1:$Z10010,7,0),"уточните")</f>
        <v>1201.02</v>
      </c>
      <c r="J13" s="25">
        <f>IFERROR(VLOOKUP(A13,Лист1!$A$1:$Z10010,8,0),"уточните")</f>
        <v>1240.02</v>
      </c>
    </row>
    <row r="14" spans="1:11" x14ac:dyDescent="0.25">
      <c r="A14" s="21" t="s">
        <v>2073</v>
      </c>
      <c r="B14" s="21" t="s">
        <v>2074</v>
      </c>
      <c r="C14" s="37" t="str">
        <f t="shared" si="0"/>
        <v>ссылка на сайт</v>
      </c>
      <c r="D14" s="23" t="s">
        <v>2075</v>
      </c>
      <c r="E14" s="8" t="str">
        <f>IFERROR(VLOOKUP(A14,Лист1!$A$1:$Z10011,4,0),"уточните")</f>
        <v>ПМК</v>
      </c>
      <c r="F14" s="8">
        <f>IFERROR(VLOOKUP(A14,Лист1!$A$1:$Z10011,9,0),"уточните")</f>
        <v>0</v>
      </c>
      <c r="G14" s="25">
        <f>IFERROR(VLOOKUP(A14,Лист1!$A$1:$Z10011,5,0),"уточните")</f>
        <v>1556.04</v>
      </c>
      <c r="H14" s="25">
        <f>IFERROR(VLOOKUP(A14,Лист1!$A$1:$Z10011,6,0),"уточните")</f>
        <v>1648.02</v>
      </c>
      <c r="I14" s="25">
        <f>IFERROR(VLOOKUP(A14,Лист1!$A$1:$Z10011,7,0),"уточните")</f>
        <v>1697.04</v>
      </c>
      <c r="J14" s="25">
        <f>IFERROR(VLOOKUP(A14,Лист1!$A$1:$Z10011,8,0),"уточните")</f>
        <v>1747.02</v>
      </c>
    </row>
    <row r="15" spans="1:11" x14ac:dyDescent="0.25">
      <c r="A15" s="21" t="s">
        <v>2076</v>
      </c>
      <c r="B15" s="21" t="s">
        <v>2077</v>
      </c>
      <c r="C15" s="37" t="str">
        <f t="shared" si="0"/>
        <v>ссылка на сайт</v>
      </c>
      <c r="D15" s="23" t="s">
        <v>2078</v>
      </c>
      <c r="E15" s="8" t="str">
        <f>IFERROR(VLOOKUP(A15,Лист1!$A$1:$Z10012,4,0),"уточните")</f>
        <v>ПМК</v>
      </c>
      <c r="F15" s="8">
        <f>IFERROR(VLOOKUP(A15,Лист1!$A$1:$Z10012,9,0),"уточните")</f>
        <v>0</v>
      </c>
      <c r="G15" s="25">
        <f>IFERROR(VLOOKUP(A15,Лист1!$A$1:$Z10012,5,0),"уточните")</f>
        <v>1633.02</v>
      </c>
      <c r="H15" s="25">
        <f>IFERROR(VLOOKUP(A15,Лист1!$A$1:$Z10012,6,0),"уточните")</f>
        <v>1730.04</v>
      </c>
      <c r="I15" s="25">
        <f>IFERROR(VLOOKUP(A15,Лист1!$A$1:$Z10012,7,0),"уточните")</f>
        <v>1782</v>
      </c>
      <c r="J15" s="25">
        <f>IFERROR(VLOOKUP(A15,Лист1!$A$1:$Z10012,8,0),"уточните")</f>
        <v>1833</v>
      </c>
    </row>
    <row r="16" spans="1:11" x14ac:dyDescent="0.25">
      <c r="A16" s="21" t="s">
        <v>2079</v>
      </c>
      <c r="B16" s="21" t="s">
        <v>2080</v>
      </c>
      <c r="C16" s="37" t="str">
        <f t="shared" si="0"/>
        <v>ссылка на сайт</v>
      </c>
      <c r="D16" s="23" t="s">
        <v>2081</v>
      </c>
      <c r="E16" s="8" t="str">
        <f>IFERROR(VLOOKUP(A16,Лист1!$A$1:$Z10013,4,0),"уточните")</f>
        <v>ПМК</v>
      </c>
      <c r="F16" s="8">
        <f>IFERROR(VLOOKUP(A16,Лист1!$A$1:$Z10013,9,0),"уточните")</f>
        <v>0</v>
      </c>
      <c r="G16" s="25">
        <f>IFERROR(VLOOKUP(A16,Лист1!$A$1:$Z10013,5,0),"уточните")</f>
        <v>2097</v>
      </c>
      <c r="H16" s="25">
        <f>IFERROR(VLOOKUP(A16,Лист1!$A$1:$Z10013,6,0),"уточните")</f>
        <v>2222.04</v>
      </c>
      <c r="I16" s="25">
        <f>IFERROR(VLOOKUP(A16,Лист1!$A$1:$Z10013,7,0),"уточните")</f>
        <v>2288.04</v>
      </c>
      <c r="J16" s="25">
        <f>IFERROR(VLOOKUP(A16,Лист1!$A$1:$Z10013,8,0),"уточните")</f>
        <v>2354.04</v>
      </c>
    </row>
    <row r="17" spans="1:10" x14ac:dyDescent="0.25">
      <c r="A17" s="21" t="s">
        <v>2082</v>
      </c>
      <c r="B17" s="21" t="s">
        <v>2083</v>
      </c>
      <c r="C17" s="37" t="str">
        <f t="shared" si="0"/>
        <v>ссылка на сайт</v>
      </c>
      <c r="D17" s="23" t="s">
        <v>2084</v>
      </c>
      <c r="E17" s="8" t="str">
        <f>IFERROR(VLOOKUP(A17,Лист1!$A$1:$Z10014,4,0),"уточните")</f>
        <v>ПМК</v>
      </c>
      <c r="F17" s="8">
        <f>IFERROR(VLOOKUP(A17,Лист1!$A$1:$Z10014,9,0),"уточните")</f>
        <v>0</v>
      </c>
      <c r="G17" s="25">
        <f>IFERROR(VLOOKUP(A17,Лист1!$A$1:$Z10014,5,0),"уточните")</f>
        <v>2601</v>
      </c>
      <c r="H17" s="25">
        <f>IFERROR(VLOOKUP(A17,Лист1!$A$1:$Z10014,6,0),"уточните")</f>
        <v>2755.02</v>
      </c>
      <c r="I17" s="25">
        <f>IFERROR(VLOOKUP(A17,Лист1!$A$1:$Z10014,7,0),"уточните")</f>
        <v>2837.04</v>
      </c>
      <c r="J17" s="25">
        <f>IFERROR(VLOOKUP(A17,Лист1!$A$1:$Z10014,8,0),"уточните")</f>
        <v>2920.02</v>
      </c>
    </row>
    <row r="18" spans="1:10" x14ac:dyDescent="0.25">
      <c r="A18" s="21" t="s">
        <v>2085</v>
      </c>
      <c r="B18" s="21" t="s">
        <v>2086</v>
      </c>
      <c r="C18" s="37" t="str">
        <f t="shared" si="0"/>
        <v>ссылка на сайт</v>
      </c>
      <c r="D18" s="23" t="s">
        <v>2087</v>
      </c>
      <c r="E18" s="8" t="str">
        <f>IFERROR(VLOOKUP(A18,Лист1!$A$1:$Z10015,4,0),"уточните")</f>
        <v>ПМК</v>
      </c>
      <c r="F18" s="8">
        <f>IFERROR(VLOOKUP(A18,Лист1!$A$1:$Z10015,9,0),"уточните")</f>
        <v>0</v>
      </c>
      <c r="G18" s="25">
        <f>IFERROR(VLOOKUP(A18,Лист1!$A$1:$Z10015,5,0),"уточните")</f>
        <v>3066</v>
      </c>
      <c r="H18" s="25">
        <f>IFERROR(VLOOKUP(A18,Лист1!$A$1:$Z10015,6,0),"уточните")</f>
        <v>3248.04</v>
      </c>
      <c r="I18" s="25">
        <f>IFERROR(VLOOKUP(A18,Лист1!$A$1:$Z10015,7,0),"уточните")</f>
        <v>3345</v>
      </c>
      <c r="J18" s="25">
        <f>IFERROR(VLOOKUP(A18,Лист1!$A$1:$Z10015,8,0),"уточните")</f>
        <v>3442.02</v>
      </c>
    </row>
    <row r="19" spans="1:10" x14ac:dyDescent="0.25">
      <c r="A19" s="21" t="s">
        <v>2072</v>
      </c>
      <c r="B19" s="21" t="s">
        <v>2088</v>
      </c>
      <c r="C19" s="37" t="str">
        <f t="shared" si="0"/>
        <v>ссылка на сайт</v>
      </c>
      <c r="D19" s="23" t="s">
        <v>2089</v>
      </c>
      <c r="E19" s="8" t="str">
        <f>IFERROR(VLOOKUP(A19,Лист1!$A$1:$Z10016,4,0),"уточните")</f>
        <v>ПМК</v>
      </c>
      <c r="F19" s="8">
        <f>IFERROR(VLOOKUP(A19,Лист1!$A$1:$Z10016,9,0),"уточните")</f>
        <v>0</v>
      </c>
      <c r="G19" s="25">
        <f>IFERROR(VLOOKUP(A19,Лист1!$A$1:$Z10016,5,0),"уточните")</f>
        <v>2234.04</v>
      </c>
      <c r="H19" s="25">
        <f>IFERROR(VLOOKUP(A19,Лист1!$A$1:$Z10016,6,0),"уточните")</f>
        <v>2373</v>
      </c>
      <c r="I19" s="25">
        <f>IFERROR(VLOOKUP(A19,Лист1!$A$1:$Z10016,7,0),"уточните")</f>
        <v>2452.02</v>
      </c>
      <c r="J19" s="25">
        <f>IFERROR(VLOOKUP(A19,Лист1!$A$1:$Z10016,8,0),"уточните")</f>
        <v>2530.02</v>
      </c>
    </row>
    <row r="20" spans="1:10" x14ac:dyDescent="0.25">
      <c r="A20" s="21" t="s">
        <v>2090</v>
      </c>
      <c r="B20" s="21" t="s">
        <v>2091</v>
      </c>
      <c r="C20" s="37" t="str">
        <f t="shared" si="0"/>
        <v>ссылка на сайт</v>
      </c>
      <c r="D20" s="23" t="s">
        <v>2092</v>
      </c>
      <c r="E20" s="8" t="str">
        <f>IFERROR(VLOOKUP(A20,Лист1!$A$1:$Z10017,4,0),"уточните")</f>
        <v>ПМК</v>
      </c>
      <c r="F20" s="8">
        <f>IFERROR(VLOOKUP(A20,Лист1!$A$1:$Z10017,9,0),"уточните")</f>
        <v>0</v>
      </c>
      <c r="G20" s="25">
        <f>IFERROR(VLOOKUP(A20,Лист1!$A$1:$Z10017,5,0),"уточните")</f>
        <v>7690.02</v>
      </c>
      <c r="H20" s="25">
        <f>IFERROR(VLOOKUP(A20,Лист1!$A$1:$Z10017,6,0),"уточните")</f>
        <v>8120.04</v>
      </c>
      <c r="I20" s="25">
        <f>IFERROR(VLOOKUP(A20,Лист1!$A$1:$Z10017,7,0),"уточните")</f>
        <v>8330.0400000000009</v>
      </c>
      <c r="J20" s="25">
        <f>IFERROR(VLOOKUP(A20,Лист1!$A$1:$Z10017,8,0),"уточните")</f>
        <v>8550</v>
      </c>
    </row>
    <row r="21" spans="1:10" x14ac:dyDescent="0.25">
      <c r="A21" s="21" t="s">
        <v>2093</v>
      </c>
      <c r="B21" s="21" t="s">
        <v>2094</v>
      </c>
      <c r="C21" s="37" t="str">
        <f t="shared" si="0"/>
        <v>ссылка на сайт</v>
      </c>
      <c r="D21" s="23" t="s">
        <v>2095</v>
      </c>
      <c r="E21" s="8" t="str">
        <f>IFERROR(VLOOKUP(A21,Лист1!$A$1:$Z10018,4,0),"уточните")</f>
        <v>ПМК</v>
      </c>
      <c r="F21" s="8">
        <f>IFERROR(VLOOKUP(A21,Лист1!$A$1:$Z10018,9,0),"уточните")</f>
        <v>0</v>
      </c>
      <c r="G21" s="25">
        <f>IFERROR(VLOOKUP(A21,Лист1!$A$1:$Z10018,5,0),"уточните")</f>
        <v>3125.04</v>
      </c>
      <c r="H21" s="25">
        <f>IFERROR(VLOOKUP(A21,Лист1!$A$1:$Z10018,6,0),"уточните")</f>
        <v>3300</v>
      </c>
      <c r="I21" s="25">
        <f>IFERROR(VLOOKUP(A21,Лист1!$A$1:$Z10018,7,0),"уточните")</f>
        <v>3388.02</v>
      </c>
      <c r="J21" s="25">
        <f>IFERROR(VLOOKUP(A21,Лист1!$A$1:$Z10018,8,0),"уточните")</f>
        <v>3475.02</v>
      </c>
    </row>
    <row r="22" spans="1:10" x14ac:dyDescent="0.25">
      <c r="A22" s="21" t="s">
        <v>2096</v>
      </c>
      <c r="B22" s="21" t="s">
        <v>2097</v>
      </c>
      <c r="C22" s="37" t="str">
        <f t="shared" si="0"/>
        <v>ссылка на сайт</v>
      </c>
      <c r="D22" s="23" t="s">
        <v>2098</v>
      </c>
      <c r="E22" s="8" t="str">
        <f>IFERROR(VLOOKUP(A22,Лист1!$A$1:$Z10019,4,0),"уточните")</f>
        <v>ПМК</v>
      </c>
      <c r="F22" s="8">
        <f>IFERROR(VLOOKUP(A22,Лист1!$A$1:$Z10019,9,0),"уточните")</f>
        <v>0</v>
      </c>
      <c r="G22" s="25">
        <f>IFERROR(VLOOKUP(A22,Лист1!$A$1:$Z10019,5,0),"уточните")</f>
        <v>3958.02</v>
      </c>
      <c r="H22" s="25">
        <f>IFERROR(VLOOKUP(A22,Лист1!$A$1:$Z10019,6,0),"уточните")</f>
        <v>4179</v>
      </c>
      <c r="I22" s="25">
        <f>IFERROR(VLOOKUP(A22,Лист1!$A$1:$Z10019,7,0),"уточните")</f>
        <v>4290</v>
      </c>
      <c r="J22" s="25">
        <f>IFERROR(VLOOKUP(A22,Лист1!$A$1:$Z10019,8,0),"уточните")</f>
        <v>4401</v>
      </c>
    </row>
    <row r="23" spans="1:10" x14ac:dyDescent="0.25">
      <c r="A23" s="21" t="s">
        <v>2099</v>
      </c>
      <c r="B23" s="21" t="s">
        <v>2100</v>
      </c>
      <c r="C23" s="37" t="str">
        <f t="shared" si="0"/>
        <v>ссылка на сайт</v>
      </c>
      <c r="D23" s="23" t="s">
        <v>2101</v>
      </c>
      <c r="E23" s="8" t="str">
        <f>IFERROR(VLOOKUP(A23,Лист1!$A$1:$Z10020,4,0),"уточните")</f>
        <v>ПМК</v>
      </c>
      <c r="F23" s="8">
        <f>IFERROR(VLOOKUP(A23,Лист1!$A$1:$Z10020,9,0),"уточните")</f>
        <v>0</v>
      </c>
      <c r="G23" s="25">
        <f>IFERROR(VLOOKUP(A23,Лист1!$A$1:$Z10020,5,0),"уточните")</f>
        <v>3620.04</v>
      </c>
      <c r="H23" s="25">
        <f>IFERROR(VLOOKUP(A23,Лист1!$A$1:$Z10020,6,0),"уточните")</f>
        <v>3823.02</v>
      </c>
      <c r="I23" s="25">
        <f>IFERROR(VLOOKUP(A23,Лист1!$A$1:$Z10020,7,0),"уточните")</f>
        <v>3924</v>
      </c>
      <c r="J23" s="25">
        <f>IFERROR(VLOOKUP(A23,Лист1!$A$1:$Z10020,8,0),"уточните")</f>
        <v>4025.04</v>
      </c>
    </row>
    <row r="24" spans="1:10" x14ac:dyDescent="0.25">
      <c r="A24" s="21" t="s">
        <v>2102</v>
      </c>
      <c r="B24" s="21" t="s">
        <v>2103</v>
      </c>
      <c r="C24" s="37" t="str">
        <f t="shared" si="0"/>
        <v>ссылка на сайт</v>
      </c>
      <c r="D24" s="23" t="s">
        <v>2104</v>
      </c>
      <c r="E24" s="8" t="str">
        <f>IFERROR(VLOOKUP(A24,Лист1!$A$1:$Z10021,4,0),"уточните")</f>
        <v>ПМК</v>
      </c>
      <c r="F24" s="8">
        <f>IFERROR(VLOOKUP(A24,Лист1!$A$1:$Z10021,9,0),"уточните")</f>
        <v>0</v>
      </c>
      <c r="G24" s="25">
        <f>IFERROR(VLOOKUP(A24,Лист1!$A$1:$Z10021,5,0),"уточните")</f>
        <v>4174.0200000000004</v>
      </c>
      <c r="H24" s="25">
        <f>IFERROR(VLOOKUP(A24,Лист1!$A$1:$Z10021,6,0),"уточните")</f>
        <v>4407</v>
      </c>
      <c r="I24" s="25">
        <f>IFERROR(VLOOKUP(A24,Лист1!$A$1:$Z10021,7,0),"уточните")</f>
        <v>4524</v>
      </c>
      <c r="J24" s="25">
        <f>IFERROR(VLOOKUP(A24,Лист1!$A$1:$Z10021,8,0),"уточните")</f>
        <v>4641</v>
      </c>
    </row>
    <row r="25" spans="1:10" x14ac:dyDescent="0.25">
      <c r="A25" s="21" t="s">
        <v>2105</v>
      </c>
      <c r="B25" s="21" t="s">
        <v>2106</v>
      </c>
      <c r="C25" s="37" t="str">
        <f t="shared" si="0"/>
        <v>ссылка на сайт</v>
      </c>
      <c r="D25" s="23" t="s">
        <v>2107</v>
      </c>
      <c r="E25" s="8" t="str">
        <f>IFERROR(VLOOKUP(A25,Лист1!$A$1:$Z10022,4,0),"уточните")</f>
        <v>ПМК</v>
      </c>
      <c r="F25" s="8">
        <f>IFERROR(VLOOKUP(A25,Лист1!$A$1:$Z10022,9,0),"уточните")</f>
        <v>0</v>
      </c>
      <c r="G25" s="25">
        <f>IFERROR(VLOOKUP(A25,Лист1!$A$1:$Z10022,5,0),"уточните")</f>
        <v>4200</v>
      </c>
      <c r="H25" s="25">
        <f>IFERROR(VLOOKUP(A25,Лист1!$A$1:$Z10022,6,0),"уточните")</f>
        <v>4435.0200000000004</v>
      </c>
      <c r="I25" s="25">
        <f>IFERROR(VLOOKUP(A25,Лист1!$A$1:$Z10022,7,0),"уточните")</f>
        <v>4553.04</v>
      </c>
      <c r="J25" s="25">
        <f>IFERROR(VLOOKUP(A25,Лист1!$A$1:$Z10022,8,0),"уточните")</f>
        <v>4670.04</v>
      </c>
    </row>
    <row r="26" spans="1:10" x14ac:dyDescent="0.25">
      <c r="A26" s="21" t="s">
        <v>2108</v>
      </c>
      <c r="B26" s="21" t="s">
        <v>2109</v>
      </c>
      <c r="C26" s="37" t="str">
        <f t="shared" si="0"/>
        <v>ссылка на сайт</v>
      </c>
      <c r="D26" s="23" t="s">
        <v>2110</v>
      </c>
      <c r="E26" s="8" t="str">
        <f>IFERROR(VLOOKUP(A26,Лист1!$A$1:$Z10023,4,0),"уточните")</f>
        <v>ПМК</v>
      </c>
      <c r="F26" s="8">
        <f>IFERROR(VLOOKUP(A26,Лист1!$A$1:$Z10023,9,0),"уточните")</f>
        <v>0</v>
      </c>
      <c r="G26" s="25">
        <f>IFERROR(VLOOKUP(A26,Лист1!$A$1:$Z10023,5,0),"уточните")</f>
        <v>5997</v>
      </c>
      <c r="H26" s="25">
        <f>IFERROR(VLOOKUP(A26,Лист1!$A$1:$Z10023,6,0),"уточните")</f>
        <v>6287.04</v>
      </c>
      <c r="I26" s="25">
        <f>IFERROR(VLOOKUP(A26,Лист1!$A$1:$Z10023,7,0),"уточните")</f>
        <v>6432</v>
      </c>
      <c r="J26" s="25">
        <f>IFERROR(VLOOKUP(A26,Лист1!$A$1:$Z10023,8,0),"уточните")</f>
        <v>6577.02</v>
      </c>
    </row>
    <row r="27" spans="1:10" x14ac:dyDescent="0.25">
      <c r="A27" s="21" t="s">
        <v>2111</v>
      </c>
      <c r="B27" s="21" t="s">
        <v>2112</v>
      </c>
      <c r="C27" s="37" t="str">
        <f t="shared" si="0"/>
        <v>ссылка на сайт</v>
      </c>
      <c r="D27" s="23" t="s">
        <v>2113</v>
      </c>
      <c r="E27" s="8" t="str">
        <f>IFERROR(VLOOKUP(A27,Лист1!$A$1:$Z10024,4,0),"уточните")</f>
        <v>уточните</v>
      </c>
      <c r="F27" s="8" t="str">
        <f>IFERROR(VLOOKUP(A27,Лист1!$A$1:$Z10024,9,0),"уточните")</f>
        <v>уточните</v>
      </c>
      <c r="G27" s="25" t="str">
        <f>IFERROR(VLOOKUP(A27,Лист1!$A$1:$Z10024,5,0),"уточните")</f>
        <v>уточните</v>
      </c>
      <c r="H27" s="25" t="str">
        <f>IFERROR(VLOOKUP(A27,Лист1!$A$1:$Z10024,6,0),"уточните")</f>
        <v>уточните</v>
      </c>
      <c r="I27" s="25" t="str">
        <f>IFERROR(VLOOKUP(A27,Лист1!$A$1:$Z10024,7,0),"уточните")</f>
        <v>уточните</v>
      </c>
      <c r="J27" s="25" t="str">
        <f>IFERROR(VLOOKUP(A27,Лист1!$A$1:$Z10024,8,0),"уточните")</f>
        <v>уточните</v>
      </c>
    </row>
    <row r="28" spans="1:10" x14ac:dyDescent="0.25">
      <c r="A28" s="21" t="s">
        <v>2114</v>
      </c>
      <c r="B28" s="21" t="s">
        <v>2115</v>
      </c>
      <c r="C28" s="37" t="str">
        <f t="shared" si="0"/>
        <v>ссылка на сайт</v>
      </c>
      <c r="D28" s="23" t="s">
        <v>2116</v>
      </c>
      <c r="E28" s="8" t="str">
        <f>IFERROR(VLOOKUP(A28,Лист1!$A$1:$Z10025,4,0),"уточните")</f>
        <v>ПМК</v>
      </c>
      <c r="F28" s="8">
        <f>IFERROR(VLOOKUP(A28,Лист1!$A$1:$Z10025,9,0),"уточните")</f>
        <v>0</v>
      </c>
      <c r="G28" s="25">
        <f>IFERROR(VLOOKUP(A28,Лист1!$A$1:$Z10025,5,0),"уточните")</f>
        <v>5456.04</v>
      </c>
      <c r="H28" s="25">
        <f>IFERROR(VLOOKUP(A28,Лист1!$A$1:$Z10025,6,0),"уточните")</f>
        <v>5720.04</v>
      </c>
      <c r="I28" s="25">
        <f>IFERROR(VLOOKUP(A28,Лист1!$A$1:$Z10025,7,0),"уточните")</f>
        <v>5852.04</v>
      </c>
      <c r="J28" s="25">
        <f>IFERROR(VLOOKUP(A28,Лист1!$A$1:$Z10025,8,0),"уточните")</f>
        <v>5984.04</v>
      </c>
    </row>
    <row r="29" spans="1:10" x14ac:dyDescent="0.25">
      <c r="A29" s="21" t="s">
        <v>2117</v>
      </c>
      <c r="B29" s="21" t="s">
        <v>2118</v>
      </c>
      <c r="C29" s="37" t="str">
        <f t="shared" si="0"/>
        <v>ссылка на сайт</v>
      </c>
      <c r="D29" s="23" t="s">
        <v>2119</v>
      </c>
      <c r="E29" s="8" t="str">
        <f>IFERROR(VLOOKUP(A29,Лист1!$A$1:$Z10026,4,0),"уточните")</f>
        <v>ПМК</v>
      </c>
      <c r="F29" s="8">
        <f>IFERROR(VLOOKUP(A29,Лист1!$A$1:$Z10026,9,0),"уточните")</f>
        <v>0</v>
      </c>
      <c r="G29" s="25">
        <f>IFERROR(VLOOKUP(A29,Лист1!$A$1:$Z10026,5,0),"уточните")</f>
        <v>5685</v>
      </c>
      <c r="H29" s="25">
        <f>IFERROR(VLOOKUP(A29,Лист1!$A$1:$Z10026,6,0),"уточните")</f>
        <v>5961</v>
      </c>
      <c r="I29" s="25">
        <f>IFERROR(VLOOKUP(A29,Лист1!$A$1:$Z10026,7,0),"уточните")</f>
        <v>6098.04</v>
      </c>
      <c r="J29" s="25">
        <f>IFERROR(VLOOKUP(A29,Лист1!$A$1:$Z10026,8,0),"уточните")</f>
        <v>6236.04</v>
      </c>
    </row>
    <row r="30" spans="1:10" x14ac:dyDescent="0.25">
      <c r="A30" s="21" t="s">
        <v>2120</v>
      </c>
      <c r="B30" s="21" t="s">
        <v>2121</v>
      </c>
      <c r="C30" s="37" t="str">
        <f t="shared" si="0"/>
        <v>ссылка на сайт</v>
      </c>
      <c r="D30" s="23" t="s">
        <v>2122</v>
      </c>
      <c r="E30" s="8" t="str">
        <f>IFERROR(VLOOKUP(A30,Лист1!$A$1:$Z10027,4,0),"уточните")</f>
        <v>ПМК</v>
      </c>
      <c r="F30" s="8">
        <f>IFERROR(VLOOKUP(A30,Лист1!$A$1:$Z10027,9,0),"уточните")</f>
        <v>0</v>
      </c>
      <c r="G30" s="25">
        <f>IFERROR(VLOOKUP(A30,Лист1!$A$1:$Z10027,5,0),"уточните")</f>
        <v>5685</v>
      </c>
      <c r="H30" s="25">
        <f>IFERROR(VLOOKUP(A30,Лист1!$A$1:$Z10027,6,0),"уточните")</f>
        <v>5961</v>
      </c>
      <c r="I30" s="25">
        <f>IFERROR(VLOOKUP(A30,Лист1!$A$1:$Z10027,7,0),"уточните")</f>
        <v>6098.04</v>
      </c>
      <c r="J30" s="25">
        <f>IFERROR(VLOOKUP(A30,Лист1!$A$1:$Z10027,8,0),"уточните")</f>
        <v>6236.04</v>
      </c>
    </row>
    <row r="31" spans="1:10" x14ac:dyDescent="0.25">
      <c r="A31" s="21" t="s">
        <v>1805</v>
      </c>
      <c r="B31" s="21" t="s">
        <v>2123</v>
      </c>
      <c r="C31" s="37" t="str">
        <f t="shared" si="0"/>
        <v>ссылка на сайт</v>
      </c>
      <c r="D31" s="23" t="s">
        <v>2124</v>
      </c>
      <c r="E31" s="8" t="str">
        <f>IFERROR(VLOOKUP(A31,Лист1!$A$1:$Z10028,4,0),"уточните")</f>
        <v>ПМК</v>
      </c>
      <c r="F31" s="8">
        <f>IFERROR(VLOOKUP(A31,Лист1!$A$1:$Z10028,9,0),"уточните")</f>
        <v>0</v>
      </c>
      <c r="G31" s="25">
        <f>IFERROR(VLOOKUP(A31,Лист1!$A$1:$Z10028,5,0),"уточните")</f>
        <v>27100.02</v>
      </c>
      <c r="H31" s="25">
        <f>IFERROR(VLOOKUP(A31,Лист1!$A$1:$Z10028,6,0),"уточните")</f>
        <v>28600.02</v>
      </c>
      <c r="I31" s="25">
        <f>IFERROR(VLOOKUP(A31,Лист1!$A$1:$Z10028,7,0),"уточните")</f>
        <v>29300.04</v>
      </c>
      <c r="J31" s="25">
        <f>IFERROR(VLOOKUP(A31,Лист1!$A$1:$Z10028,8,0),"уточните")</f>
        <v>30100.02</v>
      </c>
    </row>
    <row r="32" spans="1:10" x14ac:dyDescent="0.25">
      <c r="A32" s="21" t="s">
        <v>2125</v>
      </c>
      <c r="B32" s="21" t="s">
        <v>2126</v>
      </c>
      <c r="C32" s="37" t="str">
        <f t="shared" si="0"/>
        <v>ссылка на сайт</v>
      </c>
      <c r="D32" s="23" t="s">
        <v>2127</v>
      </c>
      <c r="E32" s="8" t="str">
        <f>IFERROR(VLOOKUP(A32,Лист1!$A$1:$Z10029,4,0),"уточните")</f>
        <v>ПМК</v>
      </c>
      <c r="F32" s="8">
        <f>IFERROR(VLOOKUP(A32,Лист1!$A$1:$Z10029,9,0),"уточните")</f>
        <v>0</v>
      </c>
      <c r="G32" s="25">
        <f>IFERROR(VLOOKUP(A32,Лист1!$A$1:$Z10029,5,0),"уточните")</f>
        <v>7110</v>
      </c>
      <c r="H32" s="25">
        <f>IFERROR(VLOOKUP(A32,Лист1!$A$1:$Z10029,6,0),"уточните")</f>
        <v>7400.04</v>
      </c>
      <c r="I32" s="25">
        <f>IFERROR(VLOOKUP(A32,Лист1!$A$1:$Z10029,7,0),"уточните")</f>
        <v>7540.02</v>
      </c>
      <c r="J32" s="25">
        <f>IFERROR(VLOOKUP(A32,Лист1!$A$1:$Z10029,8,0),"уточните")</f>
        <v>7680</v>
      </c>
    </row>
    <row r="33" spans="1:10" x14ac:dyDescent="0.25">
      <c r="A33" s="21" t="s">
        <v>2128</v>
      </c>
      <c r="B33" s="21" t="s">
        <v>2129</v>
      </c>
      <c r="C33" s="37" t="str">
        <f t="shared" si="0"/>
        <v>ссылка на сайт</v>
      </c>
      <c r="D33" s="23" t="s">
        <v>2130</v>
      </c>
      <c r="E33" s="8" t="str">
        <f>IFERROR(VLOOKUP(A33,Лист1!$A$1:$Z10030,4,0),"уточните")</f>
        <v>ПМК</v>
      </c>
      <c r="F33" s="8">
        <f>IFERROR(VLOOKUP(A33,Лист1!$A$1:$Z10030,9,0),"уточните")</f>
        <v>0</v>
      </c>
      <c r="G33" s="25">
        <f>IFERROR(VLOOKUP(A33,Лист1!$A$1:$Z10030,5,0),"уточните")</f>
        <v>7390.02</v>
      </c>
      <c r="H33" s="25">
        <f>IFERROR(VLOOKUP(A33,Лист1!$A$1:$Z10030,6,0),"уточните")</f>
        <v>7740</v>
      </c>
      <c r="I33" s="25">
        <f>IFERROR(VLOOKUP(A33,Лист1!$A$1:$Z10030,7,0),"уточните")</f>
        <v>7920</v>
      </c>
      <c r="J33" s="25">
        <f>IFERROR(VLOOKUP(A33,Лист1!$A$1:$Z10030,8,0),"уточните")</f>
        <v>8100</v>
      </c>
    </row>
    <row r="34" spans="1:10" x14ac:dyDescent="0.25">
      <c r="A34" s="21" t="s">
        <v>2131</v>
      </c>
      <c r="B34" s="21" t="s">
        <v>2132</v>
      </c>
      <c r="C34" s="37" t="str">
        <f t="shared" si="0"/>
        <v>ссылка на сайт</v>
      </c>
      <c r="D34" s="23" t="s">
        <v>2133</v>
      </c>
      <c r="E34" s="8" t="str">
        <f>IFERROR(VLOOKUP(A34,Лист1!$A$1:$Z10031,4,0),"уточните")</f>
        <v>ПМК</v>
      </c>
      <c r="F34" s="8">
        <f>IFERROR(VLOOKUP(A34,Лист1!$A$1:$Z10031,9,0),"уточните")</f>
        <v>0</v>
      </c>
      <c r="G34" s="25">
        <f>IFERROR(VLOOKUP(A34,Лист1!$A$1:$Z10031,5,0),"уточните")</f>
        <v>7390.02</v>
      </c>
      <c r="H34" s="25">
        <f>IFERROR(VLOOKUP(A34,Лист1!$A$1:$Z10031,6,0),"уточните")</f>
        <v>7740</v>
      </c>
      <c r="I34" s="25">
        <f>IFERROR(VLOOKUP(A34,Лист1!$A$1:$Z10031,7,0),"уточните")</f>
        <v>7920</v>
      </c>
      <c r="J34" s="25">
        <f>IFERROR(VLOOKUP(A34,Лист1!$A$1:$Z10031,8,0),"уточните")</f>
        <v>8100</v>
      </c>
    </row>
    <row r="35" spans="1:10" x14ac:dyDescent="0.25">
      <c r="A35" s="21" t="s">
        <v>2134</v>
      </c>
      <c r="B35" s="21" t="s">
        <v>2135</v>
      </c>
      <c r="C35" s="37" t="str">
        <f t="shared" si="0"/>
        <v>ссылка на сайт</v>
      </c>
      <c r="D35" s="23" t="s">
        <v>2136</v>
      </c>
      <c r="E35" s="8" t="str">
        <f>IFERROR(VLOOKUP(A35,Лист1!$A$1:$Z10032,4,0),"уточните")</f>
        <v>ПМК</v>
      </c>
      <c r="F35" s="8">
        <f>IFERROR(VLOOKUP(A35,Лист1!$A$1:$Z10032,9,0),"уточните")</f>
        <v>0</v>
      </c>
      <c r="G35" s="25">
        <f>IFERROR(VLOOKUP(A35,Лист1!$A$1:$Z10032,5,0),"уточните")</f>
        <v>9780</v>
      </c>
      <c r="H35" s="25">
        <f>IFERROR(VLOOKUP(A35,Лист1!$A$1:$Z10032,6,0),"уточните")</f>
        <v>10180.02</v>
      </c>
      <c r="I35" s="25">
        <f>IFERROR(VLOOKUP(A35,Лист1!$A$1:$Z10032,7,0),"уточните")</f>
        <v>10380</v>
      </c>
      <c r="J35" s="25">
        <f>IFERROR(VLOOKUP(A35,Лист1!$A$1:$Z10032,8,0),"уточните")</f>
        <v>10580.04</v>
      </c>
    </row>
    <row r="36" spans="1:10" x14ac:dyDescent="0.25">
      <c r="A36" s="21" t="s">
        <v>2137</v>
      </c>
      <c r="B36" s="21" t="s">
        <v>2138</v>
      </c>
      <c r="C36" s="37" t="str">
        <f t="shared" si="0"/>
        <v>ссылка на сайт</v>
      </c>
      <c r="D36" s="23" t="s">
        <v>2139</v>
      </c>
      <c r="E36" s="8" t="str">
        <f>IFERROR(VLOOKUP(A36,Лист1!$A$1:$Z10033,4,0),"уточните")</f>
        <v>ПМК</v>
      </c>
      <c r="F36" s="8">
        <f>IFERROR(VLOOKUP(A36,Лист1!$A$1:$Z10033,9,0),"уточните")</f>
        <v>0</v>
      </c>
      <c r="G36" s="25">
        <f>IFERROR(VLOOKUP(A36,Лист1!$A$1:$Z10033,5,0),"уточните")</f>
        <v>12960</v>
      </c>
      <c r="H36" s="25">
        <f>IFERROR(VLOOKUP(A36,Лист1!$A$1:$Z10033,6,0),"уточните")</f>
        <v>13480.02</v>
      </c>
      <c r="I36" s="25">
        <f>IFERROR(VLOOKUP(A36,Лист1!$A$1:$Z10033,7,0),"уточните")</f>
        <v>13950</v>
      </c>
      <c r="J36" s="25">
        <f>IFERROR(VLOOKUP(A36,Лист1!$A$1:$Z10033,8,0),"уточните")</f>
        <v>14110.02</v>
      </c>
    </row>
    <row r="37" spans="1:10" x14ac:dyDescent="0.25">
      <c r="A37" s="21" t="s">
        <v>2140</v>
      </c>
      <c r="B37" s="21" t="s">
        <v>2141</v>
      </c>
      <c r="C37" s="37" t="str">
        <f t="shared" si="0"/>
        <v>ссылка на сайт</v>
      </c>
      <c r="D37" s="23" t="s">
        <v>2142</v>
      </c>
      <c r="E37" s="8" t="str">
        <f>IFERROR(VLOOKUP(A37,Лист1!$A$1:$Z10034,4,0),"уточните")</f>
        <v>ПМК</v>
      </c>
      <c r="F37" s="8">
        <f>IFERROR(VLOOKUP(A37,Лист1!$A$1:$Z10034,9,0),"уточните")</f>
        <v>0</v>
      </c>
      <c r="G37" s="25">
        <f>IFERROR(VLOOKUP(A37,Лист1!$A$1:$Z10034,5,0),"уточните")</f>
        <v>13750.02</v>
      </c>
      <c r="H37" s="25">
        <f>IFERROR(VLOOKUP(A37,Лист1!$A$1:$Z10034,6,0),"уточните")</f>
        <v>14310</v>
      </c>
      <c r="I37" s="25">
        <f>IFERROR(VLOOKUP(A37,Лист1!$A$1:$Z10034,7,0),"уточните")</f>
        <v>14810.04</v>
      </c>
      <c r="J37" s="25">
        <f>IFERROR(VLOOKUP(A37,Лист1!$A$1:$Z10034,8,0),"уточните")</f>
        <v>14970</v>
      </c>
    </row>
    <row r="38" spans="1:10" x14ac:dyDescent="0.25">
      <c r="A38" s="21" t="s">
        <v>2143</v>
      </c>
      <c r="B38" s="21" t="s">
        <v>2144</v>
      </c>
      <c r="C38" s="37" t="str">
        <f t="shared" si="0"/>
        <v>ссылка на сайт</v>
      </c>
      <c r="D38" s="23" t="s">
        <v>2145</v>
      </c>
      <c r="E38" s="8" t="str">
        <f>IFERROR(VLOOKUP(A38,Лист1!$A$1:$Z10035,4,0),"уточните")</f>
        <v>ПМК</v>
      </c>
      <c r="F38" s="8">
        <f>IFERROR(VLOOKUP(A38,Лист1!$A$1:$Z10035,9,0),"уточните")</f>
        <v>0</v>
      </c>
      <c r="G38" s="25">
        <f>IFERROR(VLOOKUP(A38,Лист1!$A$1:$Z10035,5,0),"уточните")</f>
        <v>16500</v>
      </c>
      <c r="H38" s="25">
        <f>IFERROR(VLOOKUP(A38,Лист1!$A$1:$Z10035,6,0),"уточните")</f>
        <v>17040</v>
      </c>
      <c r="I38" s="25">
        <f>IFERROR(VLOOKUP(A38,Лист1!$A$1:$Z10035,7,0),"уточните")</f>
        <v>17310</v>
      </c>
      <c r="J38" s="25">
        <f>IFERROR(VLOOKUP(A38,Лист1!$A$1:$Z10035,8,0),"уточните")</f>
        <v>17580</v>
      </c>
    </row>
    <row r="39" spans="1:10" x14ac:dyDescent="0.25">
      <c r="A39" s="21" t="s">
        <v>2146</v>
      </c>
      <c r="B39" s="21" t="s">
        <v>2147</v>
      </c>
      <c r="C39" s="37" t="str">
        <f t="shared" si="0"/>
        <v>ссылка на сайт</v>
      </c>
      <c r="D39" s="23" t="s">
        <v>2148</v>
      </c>
      <c r="E39" s="8" t="str">
        <f>IFERROR(VLOOKUP(A39,Лист1!$A$1:$Z10036,4,0),"уточните")</f>
        <v>ПМК</v>
      </c>
      <c r="F39" s="8">
        <f>IFERROR(VLOOKUP(A39,Лист1!$A$1:$Z10036,9,0),"уточните")</f>
        <v>0</v>
      </c>
      <c r="G39" s="25">
        <f>IFERROR(VLOOKUP(A39,Лист1!$A$1:$Z10036,5,0),"уточните")</f>
        <v>15840</v>
      </c>
      <c r="H39" s="25">
        <f>IFERROR(VLOOKUP(A39,Лист1!$A$1:$Z10036,6,0),"уточните")</f>
        <v>16360.02</v>
      </c>
      <c r="I39" s="25">
        <f>IFERROR(VLOOKUP(A39,Лист1!$A$1:$Z10036,7,0),"уточните")</f>
        <v>16620</v>
      </c>
      <c r="J39" s="25">
        <f>IFERROR(VLOOKUP(A39,Лист1!$A$1:$Z10036,8,0),"уточните")</f>
        <v>16880.04</v>
      </c>
    </row>
    <row r="40" spans="1:10" x14ac:dyDescent="0.25">
      <c r="A40" s="21" t="s">
        <v>2149</v>
      </c>
      <c r="B40" s="21" t="s">
        <v>2150</v>
      </c>
      <c r="C40" s="37" t="str">
        <f t="shared" si="0"/>
        <v>ссылка на сайт</v>
      </c>
      <c r="D40" s="23" t="s">
        <v>2151</v>
      </c>
      <c r="E40" s="8" t="str">
        <f>IFERROR(VLOOKUP(A40,Лист1!$A$1:$Z10037,4,0),"уточните")</f>
        <v>ПМК</v>
      </c>
      <c r="F40" s="8">
        <f>IFERROR(VLOOKUP(A40,Лист1!$A$1:$Z10037,9,0),"уточните")</f>
        <v>0</v>
      </c>
      <c r="G40" s="25">
        <f>IFERROR(VLOOKUP(A40,Лист1!$A$1:$Z10037,5,0),"уточните")</f>
        <v>16880.04</v>
      </c>
      <c r="H40" s="25">
        <f>IFERROR(VLOOKUP(A40,Лист1!$A$1:$Z10037,6,0),"уточните")</f>
        <v>17570.04</v>
      </c>
      <c r="I40" s="25">
        <f>IFERROR(VLOOKUP(A40,Лист1!$A$1:$Z10037,7,0),"уточните")</f>
        <v>17910</v>
      </c>
      <c r="J40" s="25">
        <f>IFERROR(VLOOKUP(A40,Лист1!$A$1:$Z10037,8,0),"уточните")</f>
        <v>18260.04</v>
      </c>
    </row>
    <row r="41" spans="1:10" ht="30" x14ac:dyDescent="0.25">
      <c r="A41" s="21" t="s">
        <v>2152</v>
      </c>
      <c r="B41" s="21" t="s">
        <v>2153</v>
      </c>
      <c r="C41" s="37" t="str">
        <f t="shared" si="0"/>
        <v>ссылка на сайт</v>
      </c>
      <c r="D41" s="23" t="s">
        <v>2154</v>
      </c>
      <c r="E41" s="8" t="str">
        <f>IFERROR(VLOOKUP(A41,Лист1!$A$1:$Z10038,4,0),"уточните")</f>
        <v>ПМК</v>
      </c>
      <c r="F41" s="8">
        <f>IFERROR(VLOOKUP(A41,Лист1!$A$1:$Z10038,9,0),"уточните")</f>
        <v>6</v>
      </c>
      <c r="G41" s="25">
        <f>IFERROR(VLOOKUP(A41,Лист1!$A$1:$Z10038,5,0),"уточните")</f>
        <v>17830.02</v>
      </c>
      <c r="H41" s="25">
        <f>IFERROR(VLOOKUP(A41,Лист1!$A$1:$Z10038,6,0),"уточните")</f>
        <v>18410.04</v>
      </c>
      <c r="I41" s="25">
        <f>IFERROR(VLOOKUP(A41,Лист1!$A$1:$Z10038,7,0),"уточните")</f>
        <v>18710.04</v>
      </c>
      <c r="J41" s="25">
        <f>IFERROR(VLOOKUP(A41,Лист1!$A$1:$Z10038,8,0),"уточните")</f>
        <v>19000.02</v>
      </c>
    </row>
    <row r="42" spans="1:10" x14ac:dyDescent="0.25">
      <c r="A42" s="21" t="s">
        <v>2155</v>
      </c>
      <c r="B42" s="21" t="s">
        <v>2156</v>
      </c>
      <c r="C42" s="37" t="str">
        <f t="shared" si="0"/>
        <v>ссылка на сайт</v>
      </c>
      <c r="D42" s="23" t="s">
        <v>2157</v>
      </c>
      <c r="E42" s="8" t="str">
        <f>IFERROR(VLOOKUP(A42,Лист1!$A$1:$Z10039,4,0),"уточните")</f>
        <v>ПМК</v>
      </c>
      <c r="F42" s="8">
        <f>IFERROR(VLOOKUP(A42,Лист1!$A$1:$Z10039,9,0),"уточните")</f>
        <v>0</v>
      </c>
      <c r="G42" s="25">
        <f>IFERROR(VLOOKUP(A42,Лист1!$A$1:$Z10039,5,0),"уточните")</f>
        <v>17580</v>
      </c>
      <c r="H42" s="25">
        <f>IFERROR(VLOOKUP(A42,Лист1!$A$1:$Z10039,6,0),"уточните")</f>
        <v>18290.04</v>
      </c>
      <c r="I42" s="25">
        <f>IFERROR(VLOOKUP(A42,Лист1!$A$1:$Z10039,7,0),"уточните")</f>
        <v>18930</v>
      </c>
      <c r="J42" s="25">
        <f>IFERROR(VLOOKUP(A42,Лист1!$A$1:$Z10039,8,0),"уточните")</f>
        <v>19140</v>
      </c>
    </row>
    <row r="43" spans="1:10" x14ac:dyDescent="0.25">
      <c r="A43" s="21" t="s">
        <v>2158</v>
      </c>
      <c r="B43" s="21" t="s">
        <v>2159</v>
      </c>
      <c r="C43" s="37" t="str">
        <f t="shared" si="0"/>
        <v>ссылка на сайт</v>
      </c>
      <c r="D43" s="23" t="s">
        <v>2160</v>
      </c>
      <c r="E43" s="8" t="str">
        <f>IFERROR(VLOOKUP(A43,Лист1!$A$1:$Z10040,4,0),"уточните")</f>
        <v>ПМК</v>
      </c>
      <c r="F43" s="8">
        <f>IFERROR(VLOOKUP(A43,Лист1!$A$1:$Z10040,9,0),"уточните")</f>
        <v>0</v>
      </c>
      <c r="G43" s="25">
        <f>IFERROR(VLOOKUP(A43,Лист1!$A$1:$Z10040,5,0),"уточните")</f>
        <v>19600.02</v>
      </c>
      <c r="H43" s="25">
        <f>IFERROR(VLOOKUP(A43,Лист1!$A$1:$Z10040,6,0),"уточните")</f>
        <v>20320.02</v>
      </c>
      <c r="I43" s="25">
        <f>IFERROR(VLOOKUP(A43,Лист1!$A$1:$Z10040,7,0),"уточните")</f>
        <v>20960.04</v>
      </c>
      <c r="J43" s="25">
        <f>IFERROR(VLOOKUP(A43,Лист1!$A$1:$Z10040,8,0),"уточните")</f>
        <v>21200.04</v>
      </c>
    </row>
    <row r="44" spans="1:10" x14ac:dyDescent="0.25">
      <c r="A44" s="21" t="s">
        <v>2161</v>
      </c>
      <c r="B44" s="21" t="s">
        <v>2162</v>
      </c>
      <c r="C44" s="37" t="str">
        <f t="shared" si="0"/>
        <v>ссылка на сайт</v>
      </c>
      <c r="D44" s="23" t="s">
        <v>2163</v>
      </c>
      <c r="E44" s="8" t="str">
        <f>IFERROR(VLOOKUP(A44,Лист1!$A$1:$Z10041,4,0),"уточните")</f>
        <v>ПМК</v>
      </c>
      <c r="F44" s="8">
        <f>IFERROR(VLOOKUP(A44,Лист1!$A$1:$Z10041,9,0),"уточните")</f>
        <v>0</v>
      </c>
      <c r="G44" s="25">
        <f>IFERROR(VLOOKUP(A44,Лист1!$A$1:$Z10041,5,0),"уточните")</f>
        <v>23100</v>
      </c>
      <c r="H44" s="25">
        <f>IFERROR(VLOOKUP(A44,Лист1!$A$1:$Z10041,6,0),"уточните")</f>
        <v>23900.04</v>
      </c>
      <c r="I44" s="25">
        <f>IFERROR(VLOOKUP(A44,Лист1!$A$1:$Z10041,7,0),"уточните")</f>
        <v>24500.04</v>
      </c>
      <c r="J44" s="25">
        <f>IFERROR(VLOOKUP(A44,Лист1!$A$1:$Z10041,8,0),"уточните")</f>
        <v>24900</v>
      </c>
    </row>
    <row r="45" spans="1:10" x14ac:dyDescent="0.25">
      <c r="A45" s="21" t="s">
        <v>2164</v>
      </c>
      <c r="B45" s="21" t="s">
        <v>2165</v>
      </c>
      <c r="C45" s="37" t="str">
        <f t="shared" si="0"/>
        <v>ссылка на сайт</v>
      </c>
      <c r="D45" s="23" t="s">
        <v>2166</v>
      </c>
      <c r="E45" s="8" t="str">
        <f>IFERROR(VLOOKUP(A45,Лист1!$A$1:$Z10042,4,0),"уточните")</f>
        <v>ПМК</v>
      </c>
      <c r="F45" s="8">
        <f>IFERROR(VLOOKUP(A45,Лист1!$A$1:$Z10042,9,0),"уточните")</f>
        <v>0</v>
      </c>
      <c r="G45" s="25">
        <f>IFERROR(VLOOKUP(A45,Лист1!$A$1:$Z10042,5,0),"уточните")</f>
        <v>24500.04</v>
      </c>
      <c r="H45" s="25">
        <f>IFERROR(VLOOKUP(A45,Лист1!$A$1:$Z10042,6,0),"уточните")</f>
        <v>25400.04</v>
      </c>
      <c r="I45" s="25">
        <f>IFERROR(VLOOKUP(A45,Лист1!$A$1:$Z10042,7,0),"уточните")</f>
        <v>26100</v>
      </c>
      <c r="J45" s="25">
        <f>IFERROR(VLOOKUP(A45,Лист1!$A$1:$Z10042,8,0),"уточните")</f>
        <v>26500.02</v>
      </c>
    </row>
    <row r="46" spans="1:10" x14ac:dyDescent="0.25">
      <c r="A46" s="21" t="s">
        <v>2167</v>
      </c>
      <c r="B46" s="21" t="s">
        <v>2168</v>
      </c>
      <c r="C46" s="37" t="str">
        <f t="shared" si="0"/>
        <v>ссылка на сайт</v>
      </c>
      <c r="D46" s="23" t="s">
        <v>2169</v>
      </c>
      <c r="E46" s="8" t="str">
        <f>IFERROR(VLOOKUP(A46,Лист1!$A$1:$Z10043,4,0),"уточните")</f>
        <v>ПМК</v>
      </c>
      <c r="F46" s="8">
        <f>IFERROR(VLOOKUP(A46,Лист1!$A$1:$Z10043,9,0),"уточните")</f>
        <v>0</v>
      </c>
      <c r="G46" s="25">
        <f>IFERROR(VLOOKUP(A46,Лист1!$A$1:$Z10043,5,0),"уточните")</f>
        <v>42300</v>
      </c>
      <c r="H46" s="25">
        <f>IFERROR(VLOOKUP(A46,Лист1!$A$1:$Z10043,6,0),"уточните")</f>
        <v>43400.04</v>
      </c>
      <c r="I46" s="25">
        <f>IFERROR(VLOOKUP(A46,Лист1!$A$1:$Z10043,7,0),"уточните")</f>
        <v>43900.02</v>
      </c>
      <c r="J46" s="25">
        <f>IFERROR(VLOOKUP(A46,Лист1!$A$1:$Z10043,8,0),"уточните")</f>
        <v>44400</v>
      </c>
    </row>
    <row r="47" spans="1:10" x14ac:dyDescent="0.25">
      <c r="A47" s="21" t="s">
        <v>2170</v>
      </c>
      <c r="B47" s="21" t="s">
        <v>2171</v>
      </c>
      <c r="C47" s="37" t="str">
        <f t="shared" si="0"/>
        <v>ссылка на сайт</v>
      </c>
      <c r="D47" s="23" t="s">
        <v>2172</v>
      </c>
      <c r="E47" s="8" t="str">
        <f>IFERROR(VLOOKUP(A47,Лист1!$A$1:$Z10044,4,0),"уточните")</f>
        <v>ПМК</v>
      </c>
      <c r="F47" s="8">
        <f>IFERROR(VLOOKUP(A47,Лист1!$A$1:$Z10044,9,0),"уточните")</f>
        <v>0</v>
      </c>
      <c r="G47" s="25">
        <f>IFERROR(VLOOKUP(A47,Лист1!$A$1:$Z10044,5,0),"уточните")</f>
        <v>27900</v>
      </c>
      <c r="H47" s="25">
        <f>IFERROR(VLOOKUP(A47,Лист1!$A$1:$Z10044,6,0),"уточните")</f>
        <v>29100</v>
      </c>
      <c r="I47" s="25">
        <f>IFERROR(VLOOKUP(A47,Лист1!$A$1:$Z10044,7,0),"уточните")</f>
        <v>30200.04</v>
      </c>
      <c r="J47" s="25">
        <f>IFERROR(VLOOKUP(A47,Лист1!$A$1:$Z10044,8,0),"уточните")</f>
        <v>30600</v>
      </c>
    </row>
    <row r="48" spans="1:10" x14ac:dyDescent="0.25">
      <c r="A48" s="21" t="s">
        <v>2173</v>
      </c>
      <c r="B48" s="21" t="s">
        <v>2174</v>
      </c>
      <c r="C48" s="37" t="str">
        <f t="shared" si="0"/>
        <v>ссылка на сайт</v>
      </c>
      <c r="D48" s="23" t="s">
        <v>2175</v>
      </c>
      <c r="E48" s="8" t="str">
        <f>IFERROR(VLOOKUP(A48,Лист1!$A$1:$Z10045,4,0),"уточните")</f>
        <v>ПМК</v>
      </c>
      <c r="F48" s="8">
        <f>IFERROR(VLOOKUP(A48,Лист1!$A$1:$Z10045,9,0),"уточните")</f>
        <v>0</v>
      </c>
      <c r="G48" s="25">
        <f>IFERROR(VLOOKUP(A48,Лист1!$A$1:$Z10045,5,0),"уточните")</f>
        <v>27000</v>
      </c>
      <c r="H48" s="25">
        <f>IFERROR(VLOOKUP(A48,Лист1!$A$1:$Z10045,6,0),"уточните")</f>
        <v>27900</v>
      </c>
      <c r="I48" s="25">
        <f>IFERROR(VLOOKUP(A48,Лист1!$A$1:$Z10045,7,0),"уточните")</f>
        <v>28700.04</v>
      </c>
      <c r="J48" s="25">
        <f>IFERROR(VLOOKUP(A48,Лист1!$A$1:$Z10045,8,0),"уточните")</f>
        <v>29100</v>
      </c>
    </row>
    <row r="49" spans="1:10" x14ac:dyDescent="0.25">
      <c r="A49" s="21" t="s">
        <v>2176</v>
      </c>
      <c r="B49" s="21" t="s">
        <v>2177</v>
      </c>
      <c r="C49" s="37" t="str">
        <f t="shared" si="0"/>
        <v>ссылка на сайт</v>
      </c>
      <c r="D49" s="23" t="s">
        <v>2178</v>
      </c>
      <c r="E49" s="8" t="str">
        <f>IFERROR(VLOOKUP(A49,Лист1!$A$1:$Z10046,4,0),"уточните")</f>
        <v>ПМК</v>
      </c>
      <c r="F49" s="8">
        <f>IFERROR(VLOOKUP(A49,Лист1!$A$1:$Z10046,9,0),"уточните")</f>
        <v>0</v>
      </c>
      <c r="G49" s="25">
        <f>IFERROR(VLOOKUP(A49,Лист1!$A$1:$Z10046,5,0),"уточните")</f>
        <v>28600.02</v>
      </c>
      <c r="H49" s="25">
        <f>IFERROR(VLOOKUP(A49,Лист1!$A$1:$Z10046,6,0),"уточните")</f>
        <v>29500.02</v>
      </c>
      <c r="I49" s="25">
        <f>IFERROR(VLOOKUP(A49,Лист1!$A$1:$Z10046,7,0),"уточните")</f>
        <v>30300</v>
      </c>
      <c r="J49" s="25">
        <f>IFERROR(VLOOKUP(A49,Лист1!$A$1:$Z10046,8,0),"уточните")</f>
        <v>30800.04</v>
      </c>
    </row>
    <row r="50" spans="1:10" x14ac:dyDescent="0.25">
      <c r="A50" s="21" t="s">
        <v>2179</v>
      </c>
      <c r="B50" s="21" t="s">
        <v>2180</v>
      </c>
      <c r="C50" s="37" t="str">
        <f t="shared" si="0"/>
        <v>ссылка на сайт</v>
      </c>
      <c r="D50" s="23" t="s">
        <v>2181</v>
      </c>
      <c r="E50" s="8" t="str">
        <f>IFERROR(VLOOKUP(A50,Лист1!$A$1:$Z10047,4,0),"уточните")</f>
        <v>ПМК</v>
      </c>
      <c r="F50" s="8">
        <f>IFERROR(VLOOKUP(A50,Лист1!$A$1:$Z10047,9,0),"уточните")</f>
        <v>0</v>
      </c>
      <c r="G50" s="25">
        <f>IFERROR(VLOOKUP(A50,Лист1!$A$1:$Z10047,5,0),"уточните")</f>
        <v>29700</v>
      </c>
      <c r="H50" s="25">
        <f>IFERROR(VLOOKUP(A50,Лист1!$A$1:$Z10047,6,0),"уточните")</f>
        <v>30600</v>
      </c>
      <c r="I50" s="25">
        <f>IFERROR(VLOOKUP(A50,Лист1!$A$1:$Z10047,7,0),"уточните")</f>
        <v>31500</v>
      </c>
      <c r="J50" s="25">
        <f>IFERROR(VLOOKUP(A50,Лист1!$A$1:$Z10047,8,0),"уточните")</f>
        <v>32000.04</v>
      </c>
    </row>
    <row r="51" spans="1:10" x14ac:dyDescent="0.25">
      <c r="A51" s="21" t="s">
        <v>2182</v>
      </c>
      <c r="B51" s="21" t="s">
        <v>2183</v>
      </c>
      <c r="C51" s="37" t="str">
        <f t="shared" si="0"/>
        <v>ссылка на сайт</v>
      </c>
      <c r="D51" s="23" t="s">
        <v>2184</v>
      </c>
      <c r="E51" s="8" t="str">
        <f>IFERROR(VLOOKUP(A51,Лист1!$A$1:$Z10048,4,0),"уточните")</f>
        <v>ПМК</v>
      </c>
      <c r="F51" s="8">
        <f>IFERROR(VLOOKUP(A51,Лист1!$A$1:$Z10048,9,0),"уточните")</f>
        <v>0</v>
      </c>
      <c r="G51" s="25">
        <f>IFERROR(VLOOKUP(A51,Лист1!$A$1:$Z10048,5,0),"уточните")</f>
        <v>32000.04</v>
      </c>
      <c r="H51" s="25">
        <f>IFERROR(VLOOKUP(A51,Лист1!$A$1:$Z10048,6,0),"уточните")</f>
        <v>33100.019999999997</v>
      </c>
      <c r="I51" s="25">
        <f>IFERROR(VLOOKUP(A51,Лист1!$A$1:$Z10048,7,0),"уточните")</f>
        <v>34000.019999999997</v>
      </c>
      <c r="J51" s="25">
        <f>IFERROR(VLOOKUP(A51,Лист1!$A$1:$Z10048,8,0),"уточните")</f>
        <v>34500</v>
      </c>
    </row>
    <row r="52" spans="1:10" x14ac:dyDescent="0.25">
      <c r="A52" s="21" t="s">
        <v>2185</v>
      </c>
      <c r="B52" s="21" t="s">
        <v>2186</v>
      </c>
      <c r="C52" s="37" t="str">
        <f t="shared" si="0"/>
        <v>ссылка на сайт</v>
      </c>
      <c r="D52" s="23" t="s">
        <v>2187</v>
      </c>
      <c r="E52" s="8" t="str">
        <f>IFERROR(VLOOKUP(A52,Лист1!$A$1:$Z10049,4,0),"уточните")</f>
        <v>ПМК</v>
      </c>
      <c r="F52" s="8">
        <f>IFERROR(VLOOKUP(A52,Лист1!$A$1:$Z10049,9,0),"уточните")</f>
        <v>0</v>
      </c>
      <c r="G52" s="25">
        <f>IFERROR(VLOOKUP(A52,Лист1!$A$1:$Z10049,5,0),"уточните")</f>
        <v>34000.019999999997</v>
      </c>
      <c r="H52" s="25">
        <f>IFERROR(VLOOKUP(A52,Лист1!$A$1:$Z10049,6,0),"уточните")</f>
        <v>35200.019999999997</v>
      </c>
      <c r="I52" s="25">
        <f>IFERROR(VLOOKUP(A52,Лист1!$A$1:$Z10049,7,0),"уточните")</f>
        <v>36200.04</v>
      </c>
      <c r="J52" s="25">
        <f>IFERROR(VLOOKUP(A52,Лист1!$A$1:$Z10049,8,0),"уточните")</f>
        <v>36700.019999999997</v>
      </c>
    </row>
    <row r="53" spans="1:10" ht="30" x14ac:dyDescent="0.25">
      <c r="A53" s="21" t="s">
        <v>2188</v>
      </c>
      <c r="B53" s="21" t="s">
        <v>2189</v>
      </c>
      <c r="C53" s="37" t="str">
        <f t="shared" si="0"/>
        <v>ссылка на сайт</v>
      </c>
      <c r="D53" s="23" t="s">
        <v>2190</v>
      </c>
      <c r="E53" s="8" t="str">
        <f>IFERROR(VLOOKUP(A53,Лист1!$A$1:$Z10050,4,0),"уточните")</f>
        <v>ПМК</v>
      </c>
      <c r="F53" s="8">
        <f>IFERROR(VLOOKUP(A53,Лист1!$A$1:$Z10050,9,0),"уточните")</f>
        <v>0</v>
      </c>
      <c r="G53" s="25">
        <f>IFERROR(VLOOKUP(A53,Лист1!$A$1:$Z10050,5,0),"уточните")</f>
        <v>34200</v>
      </c>
      <c r="H53" s="25">
        <f>IFERROR(VLOOKUP(A53,Лист1!$A$1:$Z10050,6,0),"уточните")</f>
        <v>35400</v>
      </c>
      <c r="I53" s="25">
        <f>IFERROR(VLOOKUP(A53,Лист1!$A$1:$Z10050,7,0),"уточните")</f>
        <v>36400.019999999997</v>
      </c>
      <c r="J53" s="25">
        <f>IFERROR(VLOOKUP(A53,Лист1!$A$1:$Z10050,8,0),"уточните")</f>
        <v>36900</v>
      </c>
    </row>
    <row r="54" spans="1:10" x14ac:dyDescent="0.25">
      <c r="A54" s="21" t="s">
        <v>2191</v>
      </c>
      <c r="B54" s="21" t="s">
        <v>2192</v>
      </c>
      <c r="C54" s="37" t="str">
        <f t="shared" si="0"/>
        <v>ссылка на сайт</v>
      </c>
      <c r="D54" s="23" t="s">
        <v>2193</v>
      </c>
      <c r="E54" s="8" t="str">
        <f>IFERROR(VLOOKUP(A54,Лист1!$A$1:$Z10051,4,0),"уточните")</f>
        <v>ПМК</v>
      </c>
      <c r="F54" s="8">
        <f>IFERROR(VLOOKUP(A54,Лист1!$A$1:$Z10051,9,0),"уточните")</f>
        <v>0</v>
      </c>
      <c r="G54" s="25">
        <f>IFERROR(VLOOKUP(A54,Лист1!$A$1:$Z10051,5,0),"уточните")</f>
        <v>50500.02</v>
      </c>
      <c r="H54" s="25">
        <f>IFERROR(VLOOKUP(A54,Лист1!$A$1:$Z10051,6,0),"уточните")</f>
        <v>51800.04</v>
      </c>
      <c r="I54" s="25">
        <f>IFERROR(VLOOKUP(A54,Лист1!$A$1:$Z10051,7,0),"уточните")</f>
        <v>52400.04</v>
      </c>
      <c r="J54" s="25">
        <f>IFERROR(VLOOKUP(A54,Лист1!$A$1:$Z10051,8,0),"уточните")</f>
        <v>53000.04</v>
      </c>
    </row>
    <row r="55" spans="1:10" x14ac:dyDescent="0.25">
      <c r="A55" s="21" t="s">
        <v>2194</v>
      </c>
      <c r="B55" s="21" t="s">
        <v>2195</v>
      </c>
      <c r="C55" s="37" t="str">
        <f t="shared" si="0"/>
        <v>ссылка на сайт</v>
      </c>
      <c r="D55" s="23" t="s">
        <v>2196</v>
      </c>
      <c r="E55" s="8" t="str">
        <f>IFERROR(VLOOKUP(A55,Лист1!$A$1:$Z10052,4,0),"уточните")</f>
        <v>ПМК</v>
      </c>
      <c r="F55" s="8">
        <f>IFERROR(VLOOKUP(A55,Лист1!$A$1:$Z10052,9,0),"уточните")</f>
        <v>0</v>
      </c>
      <c r="G55" s="25">
        <f>IFERROR(VLOOKUP(A55,Лист1!$A$1:$Z10052,5,0),"уточните")</f>
        <v>35300.04</v>
      </c>
      <c r="H55" s="25">
        <f>IFERROR(VLOOKUP(A55,Лист1!$A$1:$Z10052,6,0),"уточните")</f>
        <v>36500.04</v>
      </c>
      <c r="I55" s="25">
        <f>IFERROR(VLOOKUP(A55,Лист1!$A$1:$Z10052,7,0),"уточните")</f>
        <v>37500</v>
      </c>
      <c r="J55" s="25">
        <f>IFERROR(VLOOKUP(A55,Лист1!$A$1:$Z10052,8,0),"уточните")</f>
        <v>38100</v>
      </c>
    </row>
    <row r="56" spans="1:10" x14ac:dyDescent="0.25">
      <c r="A56" s="21" t="s">
        <v>2197</v>
      </c>
      <c r="B56" s="21" t="s">
        <v>2198</v>
      </c>
      <c r="C56" s="37" t="str">
        <f t="shared" si="0"/>
        <v>ссылка на сайт</v>
      </c>
      <c r="D56" s="23" t="s">
        <v>2199</v>
      </c>
      <c r="E56" s="8" t="str">
        <f>IFERROR(VLOOKUP(A56,Лист1!$A$1:$Z10053,4,0),"уточните")</f>
        <v>ПМК</v>
      </c>
      <c r="F56" s="8">
        <f>IFERROR(VLOOKUP(A56,Лист1!$A$1:$Z10053,9,0),"уточните")</f>
        <v>0</v>
      </c>
      <c r="G56" s="25">
        <f>IFERROR(VLOOKUP(A56,Лист1!$A$1:$Z10053,5,0),"уточните")</f>
        <v>35600.04</v>
      </c>
      <c r="H56" s="25">
        <f>IFERROR(VLOOKUP(A56,Лист1!$A$1:$Z10053,6,0),"уточните")</f>
        <v>36800.04</v>
      </c>
      <c r="I56" s="25">
        <f>IFERROR(VLOOKUP(A56,Лист1!$A$1:$Z10053,7,0),"уточните")</f>
        <v>37800</v>
      </c>
      <c r="J56" s="25">
        <f>IFERROR(VLOOKUP(A56,Лист1!$A$1:$Z10053,8,0),"уточните")</f>
        <v>38400</v>
      </c>
    </row>
    <row r="57" spans="1:10" x14ac:dyDescent="0.25">
      <c r="A57" s="21" t="s">
        <v>2200</v>
      </c>
      <c r="B57" s="21" t="s">
        <v>2201</v>
      </c>
      <c r="C57" s="37" t="str">
        <f t="shared" si="0"/>
        <v>ссылка на сайт</v>
      </c>
      <c r="D57" s="23" t="s">
        <v>2202</v>
      </c>
      <c r="E57" s="8" t="str">
        <f>IFERROR(VLOOKUP(A57,Лист1!$A$1:$Z10054,4,0),"уточните")</f>
        <v>ПМК</v>
      </c>
      <c r="F57" s="8">
        <f>IFERROR(VLOOKUP(A57,Лист1!$A$1:$Z10054,9,0),"уточните")</f>
        <v>0</v>
      </c>
      <c r="G57" s="25">
        <f>IFERROR(VLOOKUP(A57,Лист1!$A$1:$Z10054,5,0),"уточните")</f>
        <v>36400.019999999997</v>
      </c>
      <c r="H57" s="25">
        <f>IFERROR(VLOOKUP(A57,Лист1!$A$1:$Z10054,6,0),"уточните")</f>
        <v>37300.019999999997</v>
      </c>
      <c r="I57" s="25">
        <f>IFERROR(VLOOKUP(A57,Лист1!$A$1:$Z10054,7,0),"уточните")</f>
        <v>37800</v>
      </c>
      <c r="J57" s="25">
        <f>IFERROR(VLOOKUP(A57,Лист1!$A$1:$Z10054,8,0),"уточните")</f>
        <v>38200.019999999997</v>
      </c>
    </row>
    <row r="58" spans="1:10" x14ac:dyDescent="0.25">
      <c r="A58" s="21" t="s">
        <v>2203</v>
      </c>
      <c r="B58" s="21" t="s">
        <v>2204</v>
      </c>
      <c r="C58" s="37" t="str">
        <f t="shared" si="0"/>
        <v>ссылка на сайт</v>
      </c>
      <c r="D58" s="23" t="s">
        <v>2205</v>
      </c>
      <c r="E58" s="8" t="str">
        <f>IFERROR(VLOOKUP(A58,Лист1!$A$1:$Z10055,4,0),"уточните")</f>
        <v>ПМК</v>
      </c>
      <c r="F58" s="8">
        <f>IFERROR(VLOOKUP(A58,Лист1!$A$1:$Z10055,9,0),"уточните")</f>
        <v>0</v>
      </c>
      <c r="G58" s="25">
        <f>IFERROR(VLOOKUP(A58,Лист1!$A$1:$Z10055,5,0),"уточните")</f>
        <v>37900.019999999997</v>
      </c>
      <c r="H58" s="25">
        <f>IFERROR(VLOOKUP(A58,Лист1!$A$1:$Z10055,6,0),"уточните")</f>
        <v>39100.019999999997</v>
      </c>
      <c r="I58" s="25">
        <f>IFERROR(VLOOKUP(A58,Лист1!$A$1:$Z10055,7,0),"уточните")</f>
        <v>40200</v>
      </c>
      <c r="J58" s="25">
        <f>IFERROR(VLOOKUP(A58,Лист1!$A$1:$Z10055,8,0),"уточните")</f>
        <v>40800</v>
      </c>
    </row>
    <row r="59" spans="1:10" x14ac:dyDescent="0.25">
      <c r="A59" s="21" t="s">
        <v>2206</v>
      </c>
      <c r="B59" s="21" t="s">
        <v>2207</v>
      </c>
      <c r="C59" s="37" t="str">
        <f t="shared" si="0"/>
        <v>ссылка на сайт</v>
      </c>
      <c r="D59" s="23" t="s">
        <v>2208</v>
      </c>
      <c r="E59" s="8" t="str">
        <f>IFERROR(VLOOKUP(A59,Лист1!$A$1:$Z10056,4,0),"уточните")</f>
        <v>ПМК</v>
      </c>
      <c r="F59" s="8">
        <f>IFERROR(VLOOKUP(A59,Лист1!$A$1:$Z10056,9,0),"уточните")</f>
        <v>0</v>
      </c>
      <c r="G59" s="25">
        <f>IFERROR(VLOOKUP(A59,Лист1!$A$1:$Z10056,5,0),"уточните")</f>
        <v>39900</v>
      </c>
      <c r="H59" s="25">
        <f>IFERROR(VLOOKUP(A59,Лист1!$A$1:$Z10056,6,0),"уточните")</f>
        <v>41200.019999999997</v>
      </c>
      <c r="I59" s="25">
        <f>IFERROR(VLOOKUP(A59,Лист1!$A$1:$Z10056,7,0),"уточните")</f>
        <v>42300</v>
      </c>
      <c r="J59" s="25">
        <f>IFERROR(VLOOKUP(A59,Лист1!$A$1:$Z10056,8,0),"уточните")</f>
        <v>43000.02</v>
      </c>
    </row>
    <row r="60" spans="1:10" x14ac:dyDescent="0.25">
      <c r="A60" s="21" t="s">
        <v>2209</v>
      </c>
      <c r="B60" s="21" t="s">
        <v>2210</v>
      </c>
      <c r="C60" s="37" t="str">
        <f t="shared" si="0"/>
        <v>ссылка на сайт</v>
      </c>
      <c r="D60" s="23" t="s">
        <v>2211</v>
      </c>
      <c r="E60" s="8" t="str">
        <f>IFERROR(VLOOKUP(A60,Лист1!$A$1:$Z10057,4,0),"уточните")</f>
        <v>ПМК</v>
      </c>
      <c r="F60" s="8">
        <f>IFERROR(VLOOKUP(A60,Лист1!$A$1:$Z10057,9,0),"уточните")</f>
        <v>0</v>
      </c>
      <c r="G60" s="25">
        <f>IFERROR(VLOOKUP(A60,Лист1!$A$1:$Z10057,5,0),"уточните")</f>
        <v>41900.04</v>
      </c>
      <c r="H60" s="25">
        <f>IFERROR(VLOOKUP(A60,Лист1!$A$1:$Z10057,6,0),"уточните")</f>
        <v>43300.02</v>
      </c>
      <c r="I60" s="25">
        <f>IFERROR(VLOOKUP(A60,Лист1!$A$1:$Z10057,7,0),"уточните")</f>
        <v>44500.02</v>
      </c>
      <c r="J60" s="25">
        <f>IFERROR(VLOOKUP(A60,Лист1!$A$1:$Z10057,8,0),"уточните")</f>
        <v>45200.04</v>
      </c>
    </row>
    <row r="61" spans="1:10" x14ac:dyDescent="0.25">
      <c r="A61" s="21" t="s">
        <v>2212</v>
      </c>
      <c r="B61" s="21" t="s">
        <v>2213</v>
      </c>
      <c r="C61" s="37" t="str">
        <f t="shared" si="0"/>
        <v>ссылка на сайт</v>
      </c>
      <c r="D61" s="23" t="s">
        <v>2214</v>
      </c>
      <c r="E61" s="8" t="str">
        <f>IFERROR(VLOOKUP(A61,Лист1!$A$1:$Z10058,4,0),"уточните")</f>
        <v>ПМК</v>
      </c>
      <c r="F61" s="8">
        <f>IFERROR(VLOOKUP(A61,Лист1!$A$1:$Z10058,9,0),"уточните")</f>
        <v>0</v>
      </c>
      <c r="G61" s="25">
        <f>IFERROR(VLOOKUP(A61,Лист1!$A$1:$Z10058,5,0),"уточните")</f>
        <v>44500.02</v>
      </c>
      <c r="H61" s="25">
        <f>IFERROR(VLOOKUP(A61,Лист1!$A$1:$Z10058,6,0),"уточните")</f>
        <v>45800.04</v>
      </c>
      <c r="I61" s="25">
        <f>IFERROR(VLOOKUP(A61,Лист1!$A$1:$Z10058,7,0),"уточните")</f>
        <v>46900.02</v>
      </c>
      <c r="J61" s="25">
        <f>IFERROR(VLOOKUP(A61,Лист1!$A$1:$Z10058,8,0),"уточните")</f>
        <v>47700</v>
      </c>
    </row>
    <row r="62" spans="1:10" x14ac:dyDescent="0.25">
      <c r="A62" s="21" t="s">
        <v>2215</v>
      </c>
      <c r="B62" s="21" t="s">
        <v>2216</v>
      </c>
      <c r="C62" s="37" t="str">
        <f t="shared" si="0"/>
        <v>ссылка на сайт</v>
      </c>
      <c r="D62" s="23" t="s">
        <v>2217</v>
      </c>
      <c r="E62" s="8" t="str">
        <f>IFERROR(VLOOKUP(A62,Лист1!$A$1:$Z10059,4,0),"уточните")</f>
        <v>ПМК</v>
      </c>
      <c r="F62" s="8">
        <f>IFERROR(VLOOKUP(A62,Лист1!$A$1:$Z10059,9,0),"уточните")</f>
        <v>0</v>
      </c>
      <c r="G62" s="25">
        <f>IFERROR(VLOOKUP(A62,Лист1!$A$1:$Z10059,5,0),"уточните")</f>
        <v>45600</v>
      </c>
      <c r="H62" s="25">
        <f>IFERROR(VLOOKUP(A62,Лист1!$A$1:$Z10059,6,0),"уточните")</f>
        <v>47100</v>
      </c>
      <c r="I62" s="25">
        <f>IFERROR(VLOOKUP(A62,Лист1!$A$1:$Z10059,7,0),"уточните")</f>
        <v>48400.02</v>
      </c>
      <c r="J62" s="25">
        <f>IFERROR(VLOOKUP(A62,Лист1!$A$1:$Z10059,8,0),"уточните")</f>
        <v>49200</v>
      </c>
    </row>
  </sheetData>
  <autoFilter ref="A2:J62"/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МЕНЮ</vt:lpstr>
      <vt:lpstr>Погрузчики</vt:lpstr>
      <vt:lpstr>Отвалы</vt:lpstr>
      <vt:lpstr>Щетки</vt:lpstr>
      <vt:lpstr>Пескоразбрасыватели</vt:lpstr>
      <vt:lpstr>Снегоочистители </vt:lpstr>
      <vt:lpstr>Поливомомоечное оборудование</vt:lpstr>
      <vt:lpstr>Запчасти Сальскельмаш</vt:lpstr>
      <vt:lpstr>Запчасти ПМК</vt:lpstr>
      <vt:lpstr>Запчасти Большая Земля</vt:lpstr>
      <vt:lpstr>Лист1</vt:lpstr>
      <vt:lpstr>'Запчасти Большая Земля'!Область_печати</vt:lpstr>
      <vt:lpstr>'Запчасти ПМК'!Область_печати</vt:lpstr>
      <vt:lpstr>'Запчасти Сальскельмаш'!Область_печати</vt:lpstr>
      <vt:lpstr>МЕНЮ!Область_печати</vt:lpstr>
      <vt:lpstr>Отвалы!Область_печати</vt:lpstr>
      <vt:lpstr>Пескоразбрасыватели!Область_печати</vt:lpstr>
      <vt:lpstr>Погрузчики!Область_печати</vt:lpstr>
      <vt:lpstr>'Поливомомоечное оборудование'!Область_печати</vt:lpstr>
      <vt:lpstr>'Снегоочистители '!Область_печати</vt:lpstr>
      <vt:lpstr>Щетки!Область_печати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2022-09-15T10:54:09Z</dcterms:created>
  <dcterms:modified xsi:type="dcterms:W3CDTF">2023-03-28T08:55:00Z</dcterms:modified>
</cp:coreProperties>
</file>